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i Caldeira\Desktop\"/>
    </mc:Choice>
  </mc:AlternateContent>
  <xr:revisionPtr revIDLastSave="0" documentId="13_ncr:1_{C37791F9-B6FA-4E27-AA71-D86621C94A28}" xr6:coauthVersionLast="45" xr6:coauthVersionMax="45" xr10:uidLastSave="{00000000-0000-0000-0000-000000000000}"/>
  <bookViews>
    <workbookView xWindow="-120" yWindow="-120" windowWidth="29040" windowHeight="15840" firstSheet="4" activeTab="6" xr2:uid="{00000000-000D-0000-FFFF-FFFF00000000}"/>
  </bookViews>
  <sheets>
    <sheet name="Demand" sheetId="3" r:id="rId1"/>
    <sheet name="Irradiance h" sheetId="1" r:id="rId2"/>
    <sheet name="Irradiance d" sheetId="10" r:id="rId3"/>
    <sheet name="Annual Home" sheetId="11" r:id="rId4"/>
    <sheet name="Calculations Home" sheetId="4" r:id="rId5"/>
    <sheet name="House System" sheetId="5" r:id="rId6"/>
    <sheet name="Calculation Hotel" sheetId="6" r:id="rId7"/>
    <sheet name="Annual Hotel" sheetId="12" r:id="rId8"/>
    <sheet name="Hotel System" sheetId="7" r:id="rId9"/>
    <sheet name="Result" sheetId="8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" i="6" l="1"/>
  <c r="G6" i="6"/>
  <c r="F6" i="6"/>
  <c r="B26" i="5" l="1"/>
  <c r="C26" i="5" s="1"/>
  <c r="B23" i="8" s="1"/>
  <c r="B16" i="8"/>
  <c r="L8" i="7"/>
  <c r="C27" i="6"/>
  <c r="D27" i="6" s="1"/>
  <c r="C26" i="6"/>
  <c r="D26" i="6" s="1"/>
  <c r="C25" i="6"/>
  <c r="D25" i="6" s="1"/>
  <c r="C24" i="6"/>
  <c r="D24" i="6" s="1"/>
  <c r="C23" i="6"/>
  <c r="D32" i="6" l="1"/>
  <c r="C5" i="11"/>
  <c r="F2" i="3"/>
  <c r="G5" i="3"/>
  <c r="AK4" i="10" l="1"/>
  <c r="H2" i="10"/>
  <c r="C3" i="11" s="1"/>
  <c r="M2" i="10"/>
  <c r="R2" i="10"/>
  <c r="W2" i="10"/>
  <c r="C6" i="11" s="1"/>
  <c r="AB2" i="10"/>
  <c r="AG2" i="10"/>
  <c r="C8" i="11" s="1"/>
  <c r="AQ2" i="10"/>
  <c r="C10" i="11" s="1"/>
  <c r="AV2" i="10"/>
  <c r="C11" i="11" s="1"/>
  <c r="BA2" i="10"/>
  <c r="C12" i="11" s="1"/>
  <c r="H2" i="1"/>
  <c r="M2" i="1"/>
  <c r="R2" i="1"/>
  <c r="W2" i="1"/>
  <c r="AB2" i="1"/>
  <c r="AG2" i="1"/>
  <c r="AL2" i="1"/>
  <c r="AQ2" i="1"/>
  <c r="AV2" i="1"/>
  <c r="BA2" i="1"/>
  <c r="BF2" i="1"/>
  <c r="C2" i="1"/>
  <c r="C7" i="11"/>
  <c r="C4" i="11"/>
  <c r="F3" i="3"/>
  <c r="F4" i="3"/>
  <c r="F5" i="3"/>
  <c r="G2" i="3"/>
  <c r="C4" i="5"/>
  <c r="E4" i="8" s="1"/>
  <c r="A2" i="4"/>
  <c r="BF25" i="10"/>
  <c r="BF26" i="10" s="1"/>
  <c r="BF27" i="10" s="1"/>
  <c r="BF28" i="10" s="1"/>
  <c r="BF29" i="10" s="1"/>
  <c r="BF30" i="10" s="1"/>
  <c r="BF31" i="10" s="1"/>
  <c r="BF32" i="10" s="1"/>
  <c r="BF33" i="10" s="1"/>
  <c r="BF34" i="10" s="1"/>
  <c r="C5" i="10"/>
  <c r="C6" i="10" s="1"/>
  <c r="C7" i="10" s="1"/>
  <c r="C8" i="10" s="1"/>
  <c r="C9" i="10" s="1"/>
  <c r="C10" i="10" s="1"/>
  <c r="C11" i="10" s="1"/>
  <c r="C12" i="10" s="1"/>
  <c r="C13" i="10" s="1"/>
  <c r="C14" i="10" s="1"/>
  <c r="C15" i="10" s="1"/>
  <c r="C16" i="10" s="1"/>
  <c r="C17" i="10" s="1"/>
  <c r="C18" i="10" s="1"/>
  <c r="C19" i="10" s="1"/>
  <c r="C20" i="10" s="1"/>
  <c r="C21" i="10" s="1"/>
  <c r="C22" i="10" s="1"/>
  <c r="C23" i="10" s="1"/>
  <c r="C24" i="10" s="1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BE5" i="10"/>
  <c r="BE6" i="10"/>
  <c r="BE7" i="10"/>
  <c r="BE8" i="10"/>
  <c r="BE9" i="10"/>
  <c r="BE10" i="10"/>
  <c r="BE11" i="10"/>
  <c r="BE12" i="10"/>
  <c r="BE13" i="10"/>
  <c r="BE14" i="10"/>
  <c r="BE15" i="10"/>
  <c r="BE16" i="10"/>
  <c r="BE17" i="10"/>
  <c r="BE18" i="10"/>
  <c r="BE19" i="10"/>
  <c r="BE20" i="10"/>
  <c r="BE21" i="10"/>
  <c r="BE22" i="10"/>
  <c r="BE23" i="10"/>
  <c r="BE24" i="10"/>
  <c r="BE25" i="10"/>
  <c r="BE26" i="10"/>
  <c r="BE27" i="10"/>
  <c r="BE28" i="10"/>
  <c r="BE29" i="10"/>
  <c r="BE30" i="10"/>
  <c r="BE31" i="10"/>
  <c r="BE32" i="10"/>
  <c r="BE33" i="10"/>
  <c r="BE34" i="10"/>
  <c r="AZ33" i="10"/>
  <c r="AZ5" i="10"/>
  <c r="AZ6" i="10"/>
  <c r="AZ7" i="10"/>
  <c r="AZ8" i="10"/>
  <c r="AZ9" i="10"/>
  <c r="AZ10" i="10"/>
  <c r="AZ11" i="10"/>
  <c r="AZ12" i="10"/>
  <c r="AZ13" i="10"/>
  <c r="AZ14" i="10"/>
  <c r="AZ15" i="10"/>
  <c r="AZ16" i="10"/>
  <c r="AZ17" i="10"/>
  <c r="AZ18" i="10"/>
  <c r="AZ19" i="10"/>
  <c r="AZ20" i="10"/>
  <c r="AZ21" i="10"/>
  <c r="AZ22" i="10"/>
  <c r="AZ23" i="10"/>
  <c r="AZ24" i="10"/>
  <c r="AZ25" i="10"/>
  <c r="AZ26" i="10"/>
  <c r="AZ27" i="10"/>
  <c r="AZ28" i="10"/>
  <c r="AZ29" i="10"/>
  <c r="AZ30" i="10"/>
  <c r="AZ31" i="10"/>
  <c r="AZ32" i="10"/>
  <c r="AU5" i="10"/>
  <c r="AU6" i="10"/>
  <c r="AU7" i="10"/>
  <c r="AU8" i="10"/>
  <c r="AU9" i="10"/>
  <c r="AU10" i="10"/>
  <c r="AU11" i="10"/>
  <c r="AU12" i="10"/>
  <c r="AU13" i="10"/>
  <c r="AU14" i="10"/>
  <c r="AU15" i="10"/>
  <c r="AU16" i="10"/>
  <c r="AU17" i="10"/>
  <c r="AU18" i="10"/>
  <c r="AU19" i="10"/>
  <c r="AU20" i="10"/>
  <c r="AU21" i="10"/>
  <c r="AU22" i="10"/>
  <c r="AU23" i="10"/>
  <c r="AU24" i="10"/>
  <c r="AU25" i="10"/>
  <c r="AU26" i="10"/>
  <c r="AU27" i="10"/>
  <c r="AU28" i="10"/>
  <c r="AU29" i="10"/>
  <c r="AU30" i="10"/>
  <c r="AU31" i="10"/>
  <c r="AU32" i="10"/>
  <c r="AU33" i="10"/>
  <c r="AU34" i="10"/>
  <c r="AP5" i="10"/>
  <c r="AP6" i="10"/>
  <c r="AP7" i="10"/>
  <c r="AP8" i="10"/>
  <c r="AP9" i="10"/>
  <c r="AP10" i="10"/>
  <c r="AP11" i="10"/>
  <c r="AP12" i="10"/>
  <c r="AP13" i="10"/>
  <c r="AP14" i="10"/>
  <c r="AP15" i="10"/>
  <c r="AP16" i="10"/>
  <c r="AP17" i="10"/>
  <c r="AP18" i="10"/>
  <c r="AP19" i="10"/>
  <c r="AP20" i="10"/>
  <c r="AP21" i="10"/>
  <c r="AP22" i="10"/>
  <c r="AP23" i="10"/>
  <c r="AP24" i="10"/>
  <c r="AP25" i="10"/>
  <c r="AP26" i="10"/>
  <c r="AP27" i="10"/>
  <c r="AP28" i="10"/>
  <c r="AP29" i="10"/>
  <c r="AP30" i="10"/>
  <c r="AP31" i="10"/>
  <c r="AP32" i="10"/>
  <c r="AP33" i="10"/>
  <c r="BE4" i="10"/>
  <c r="AZ4" i="10"/>
  <c r="AU4" i="10"/>
  <c r="AP4" i="10"/>
  <c r="AK5" i="10"/>
  <c r="AK6" i="10"/>
  <c r="AK7" i="10"/>
  <c r="AK8" i="10"/>
  <c r="AK9" i="10"/>
  <c r="AK10" i="10"/>
  <c r="AK11" i="10"/>
  <c r="AK12" i="10"/>
  <c r="AK13" i="10"/>
  <c r="AK14" i="10"/>
  <c r="AK15" i="10"/>
  <c r="AK16" i="10"/>
  <c r="AK17" i="10"/>
  <c r="AK18" i="10"/>
  <c r="AK19" i="10"/>
  <c r="AK20" i="10"/>
  <c r="AK21" i="10"/>
  <c r="AK22" i="10"/>
  <c r="AK23" i="10"/>
  <c r="AK24" i="10"/>
  <c r="AK25" i="10"/>
  <c r="AK26" i="10"/>
  <c r="AK27" i="10"/>
  <c r="AK28" i="10"/>
  <c r="AK29" i="10"/>
  <c r="AK30" i="10"/>
  <c r="AK31" i="10"/>
  <c r="AK32" i="10"/>
  <c r="AK33" i="10"/>
  <c r="AK34" i="10"/>
  <c r="AF5" i="10"/>
  <c r="AF6" i="10"/>
  <c r="AF7" i="10"/>
  <c r="AF8" i="10"/>
  <c r="AF9" i="10"/>
  <c r="AF10" i="10"/>
  <c r="AF11" i="10"/>
  <c r="AF12" i="10"/>
  <c r="AF13" i="10"/>
  <c r="AF14" i="10"/>
  <c r="AF15" i="10"/>
  <c r="AF16" i="10"/>
  <c r="AF17" i="10"/>
  <c r="AF18" i="10"/>
  <c r="AF19" i="10"/>
  <c r="AF20" i="10"/>
  <c r="AF21" i="10"/>
  <c r="AF22" i="10"/>
  <c r="AF23" i="10"/>
  <c r="AF24" i="10"/>
  <c r="AF25" i="10"/>
  <c r="AF26" i="10"/>
  <c r="AF27" i="10"/>
  <c r="AF28" i="10"/>
  <c r="AF29" i="10"/>
  <c r="AF30" i="10"/>
  <c r="AF31" i="10"/>
  <c r="AF32" i="10"/>
  <c r="AF33" i="10"/>
  <c r="AF34" i="10"/>
  <c r="AF4" i="10"/>
  <c r="AA5" i="10"/>
  <c r="AA6" i="10"/>
  <c r="AA7" i="10"/>
  <c r="AA8" i="10"/>
  <c r="AA9" i="10"/>
  <c r="AA10" i="10"/>
  <c r="AA11" i="10"/>
  <c r="AA12" i="10"/>
  <c r="AA13" i="10"/>
  <c r="AA14" i="10"/>
  <c r="AA15" i="10"/>
  <c r="AA16" i="10"/>
  <c r="AA17" i="10"/>
  <c r="AA18" i="10"/>
  <c r="AA19" i="10"/>
  <c r="AA20" i="10"/>
  <c r="AA21" i="10"/>
  <c r="AA22" i="10"/>
  <c r="AA23" i="10"/>
  <c r="AA24" i="10"/>
  <c r="AA25" i="10"/>
  <c r="AA26" i="10"/>
  <c r="AA27" i="10"/>
  <c r="AA28" i="10"/>
  <c r="AA29" i="10"/>
  <c r="AA30" i="10"/>
  <c r="AA31" i="10"/>
  <c r="AA32" i="10"/>
  <c r="AA33" i="10"/>
  <c r="AA4" i="10"/>
  <c r="V5" i="10"/>
  <c r="V6" i="10"/>
  <c r="V7" i="10"/>
  <c r="V8" i="10"/>
  <c r="V9" i="10"/>
  <c r="V10" i="10"/>
  <c r="V11" i="10"/>
  <c r="V12" i="10"/>
  <c r="V13" i="10"/>
  <c r="V14" i="10"/>
  <c r="V15" i="10"/>
  <c r="V16" i="10"/>
  <c r="V17" i="10"/>
  <c r="V18" i="10"/>
  <c r="V19" i="10"/>
  <c r="V20" i="10"/>
  <c r="V21" i="10"/>
  <c r="V22" i="10"/>
  <c r="V23" i="10"/>
  <c r="V24" i="10"/>
  <c r="V25" i="10"/>
  <c r="V26" i="10"/>
  <c r="V27" i="10"/>
  <c r="V28" i="10"/>
  <c r="V29" i="10"/>
  <c r="V30" i="10"/>
  <c r="V31" i="10"/>
  <c r="V32" i="10"/>
  <c r="V33" i="10"/>
  <c r="V34" i="10"/>
  <c r="V4" i="10"/>
  <c r="Q5" i="10"/>
  <c r="Q6" i="10"/>
  <c r="Q7" i="10"/>
  <c r="Q8" i="10"/>
  <c r="Q9" i="10"/>
  <c r="Q10" i="10"/>
  <c r="Q11" i="10"/>
  <c r="Q12" i="10"/>
  <c r="Q13" i="10"/>
  <c r="Q14" i="10"/>
  <c r="Q15" i="10"/>
  <c r="Q16" i="10"/>
  <c r="Q17" i="10"/>
  <c r="Q18" i="10"/>
  <c r="Q19" i="10"/>
  <c r="Q20" i="10"/>
  <c r="Q21" i="10"/>
  <c r="Q22" i="10"/>
  <c r="Q23" i="10"/>
  <c r="Q24" i="10"/>
  <c r="Q25" i="10"/>
  <c r="Q26" i="10"/>
  <c r="Q27" i="10"/>
  <c r="Q28" i="10"/>
  <c r="Q29" i="10"/>
  <c r="Q30" i="10"/>
  <c r="Q31" i="10"/>
  <c r="Q32" i="10"/>
  <c r="Q33" i="10"/>
  <c r="Q4" i="10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4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5" i="10"/>
  <c r="G4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5" i="10"/>
  <c r="B6" i="10"/>
  <c r="B7" i="10"/>
  <c r="B4" i="10"/>
  <c r="BF2" i="10" l="1"/>
  <c r="L2" i="10"/>
  <c r="AP2" i="10"/>
  <c r="AU2" i="10"/>
  <c r="AF2" i="10"/>
  <c r="AZ2" i="10"/>
  <c r="BE2" i="10"/>
  <c r="G2" i="10"/>
  <c r="AA2" i="10"/>
  <c r="V2" i="10"/>
  <c r="Q2" i="10"/>
  <c r="B2" i="10"/>
  <c r="B2" i="11" s="1"/>
  <c r="B17" i="11" s="1"/>
  <c r="C2" i="10"/>
  <c r="C13" i="11" l="1"/>
  <c r="B3" i="11"/>
  <c r="B18" i="11" s="1"/>
  <c r="B3" i="12"/>
  <c r="B18" i="12" s="1"/>
  <c r="B13" i="11"/>
  <c r="B28" i="11" s="1"/>
  <c r="B13" i="12"/>
  <c r="B28" i="12" s="1"/>
  <c r="B7" i="11"/>
  <c r="B22" i="11" s="1"/>
  <c r="B7" i="12"/>
  <c r="B22" i="12" s="1"/>
  <c r="B12" i="11"/>
  <c r="B27" i="11" s="1"/>
  <c r="B12" i="12"/>
  <c r="B27" i="12" s="1"/>
  <c r="B8" i="11"/>
  <c r="B23" i="11" s="1"/>
  <c r="B8" i="12"/>
  <c r="B23" i="12" s="1"/>
  <c r="B2" i="12"/>
  <c r="B17" i="12" s="1"/>
  <c r="B11" i="11"/>
  <c r="B26" i="11" s="1"/>
  <c r="B11" i="12"/>
  <c r="B26" i="12" s="1"/>
  <c r="B5" i="11"/>
  <c r="B20" i="11" s="1"/>
  <c r="B5" i="12"/>
  <c r="B20" i="12" s="1"/>
  <c r="B10" i="11"/>
  <c r="B25" i="11" s="1"/>
  <c r="B10" i="12"/>
  <c r="B25" i="12" s="1"/>
  <c r="B6" i="11"/>
  <c r="B21" i="11" s="1"/>
  <c r="B6" i="12"/>
  <c r="B21" i="12" s="1"/>
  <c r="B4" i="11"/>
  <c r="B19" i="11" s="1"/>
  <c r="B4" i="12"/>
  <c r="B19" i="12" s="1"/>
  <c r="C2" i="11"/>
  <c r="A3" i="3" l="1"/>
  <c r="J10" i="6"/>
  <c r="J8" i="6"/>
  <c r="M11" i="6" l="1"/>
  <c r="G9" i="6"/>
  <c r="H9" i="6" s="1"/>
  <c r="E9" i="6"/>
  <c r="E14" i="6" s="1"/>
  <c r="D9" i="6"/>
  <c r="C9" i="6"/>
  <c r="M8" i="6"/>
  <c r="G8" i="6"/>
  <c r="G14" i="6" s="1"/>
  <c r="H14" i="6" s="1"/>
  <c r="E8" i="6"/>
  <c r="C8" i="6"/>
  <c r="D8" i="6" s="1"/>
  <c r="M7" i="6"/>
  <c r="G7" i="6"/>
  <c r="E7" i="6"/>
  <c r="C7" i="6"/>
  <c r="D7" i="6" s="1"/>
  <c r="E6" i="6"/>
  <c r="C6" i="6"/>
  <c r="D6" i="6" s="1"/>
  <c r="C5" i="6"/>
  <c r="B18" i="5"/>
  <c r="E12" i="4"/>
  <c r="E6" i="4"/>
  <c r="D4" i="5" s="1"/>
  <c r="B11" i="5" s="1"/>
  <c r="E3" i="4"/>
  <c r="E2" i="4"/>
  <c r="E12" i="3"/>
  <c r="E13" i="3" s="1"/>
  <c r="G3" i="3"/>
  <c r="D15" i="6" l="1"/>
  <c r="F7" i="6"/>
  <c r="H7" i="6"/>
  <c r="F14" i="6"/>
  <c r="E15" i="6"/>
  <c r="J2" i="6" s="1"/>
  <c r="C4" i="7" s="1"/>
  <c r="E13" i="8" s="1"/>
  <c r="H8" i="6"/>
  <c r="F8" i="6"/>
  <c r="G4" i="3"/>
  <c r="F9" i="6"/>
  <c r="A5" i="3"/>
  <c r="D4" i="7" l="1"/>
  <c r="B12" i="7" s="1"/>
  <c r="A7" i="3"/>
  <c r="H10" i="6"/>
  <c r="H15" i="6" s="1"/>
  <c r="J5" i="6" s="1"/>
  <c r="F10" i="6"/>
  <c r="F15" i="6"/>
  <c r="B26" i="7" s="1"/>
  <c r="B7" i="8" l="1"/>
  <c r="AK2" i="10"/>
  <c r="AL2" i="10"/>
  <c r="C9" i="11" l="1"/>
  <c r="C14" i="11" s="1"/>
  <c r="A5" i="4" s="1"/>
  <c r="B9" i="11"/>
  <c r="B24" i="11" s="1"/>
  <c r="B9" i="12"/>
  <c r="B24" i="12" s="1"/>
  <c r="B14" i="11" l="1"/>
  <c r="B14" i="12"/>
  <c r="A14" i="4" l="1"/>
  <c r="J12" i="6" s="1"/>
  <c r="D10" i="12" s="1"/>
  <c r="D3" i="5"/>
  <c r="A17" i="4" l="1"/>
  <c r="AM628" i="1" s="1"/>
  <c r="D9" i="12"/>
  <c r="D8" i="12"/>
  <c r="D2" i="12"/>
  <c r="D11" i="12"/>
  <c r="D3" i="12"/>
  <c r="D4" i="12"/>
  <c r="D12" i="12"/>
  <c r="D13" i="12"/>
  <c r="B17" i="7"/>
  <c r="B18" i="7" s="1"/>
  <c r="D7" i="12"/>
  <c r="D5" i="12"/>
  <c r="D6" i="12"/>
  <c r="B10" i="5"/>
  <c r="B12" i="5" s="1"/>
  <c r="B14" i="5" s="1"/>
  <c r="E3" i="8"/>
  <c r="AH172" i="1" l="1"/>
  <c r="AW150" i="1"/>
  <c r="BB148" i="1"/>
  <c r="BG148" i="1"/>
  <c r="BG435" i="1"/>
  <c r="S196" i="1"/>
  <c r="AW340" i="1"/>
  <c r="N148" i="1"/>
  <c r="D604" i="1"/>
  <c r="BG68" i="1"/>
  <c r="AM708" i="1"/>
  <c r="BG244" i="1"/>
  <c r="BB186" i="1"/>
  <c r="S604" i="1"/>
  <c r="BG705" i="1"/>
  <c r="BB633" i="1"/>
  <c r="BG28" i="1"/>
  <c r="AM27" i="1"/>
  <c r="AR674" i="1"/>
  <c r="BB41" i="1"/>
  <c r="D532" i="1"/>
  <c r="BB230" i="1"/>
  <c r="AC220" i="1"/>
  <c r="BG71" i="1"/>
  <c r="I412" i="1"/>
  <c r="D100" i="1"/>
  <c r="AW341" i="1"/>
  <c r="X196" i="1"/>
  <c r="BG232" i="1"/>
  <c r="AM342" i="1"/>
  <c r="AC580" i="1"/>
  <c r="AH278" i="1"/>
  <c r="AC484" i="1"/>
  <c r="AW196" i="1"/>
  <c r="AW490" i="1"/>
  <c r="BG617" i="1"/>
  <c r="AC460" i="1"/>
  <c r="BB28" i="1"/>
  <c r="BB428" i="1"/>
  <c r="S508" i="1"/>
  <c r="AC4" i="1"/>
  <c r="BG318" i="1"/>
  <c r="X268" i="1"/>
  <c r="AW48" i="1"/>
  <c r="AR699" i="1"/>
  <c r="AH316" i="1"/>
  <c r="AM652" i="1"/>
  <c r="BG375" i="1"/>
  <c r="D700" i="1"/>
  <c r="BG221" i="1"/>
  <c r="AW344" i="1"/>
  <c r="D172" i="1"/>
  <c r="BB676" i="1"/>
  <c r="AM292" i="1"/>
  <c r="AH345" i="1"/>
  <c r="BG484" i="1"/>
  <c r="BB567" i="1"/>
  <c r="D412" i="1"/>
  <c r="AM139" i="1"/>
  <c r="AC676" i="1"/>
  <c r="N268" i="1"/>
  <c r="BG346" i="1"/>
  <c r="BB364" i="1"/>
  <c r="AH652" i="1"/>
  <c r="AW100" i="1"/>
  <c r="BG706" i="1"/>
  <c r="BG724" i="1"/>
  <c r="AR4" i="1"/>
  <c r="AH268" i="1"/>
  <c r="BG268" i="1"/>
  <c r="AR124" i="1"/>
  <c r="BB641" i="1"/>
  <c r="AW459" i="1"/>
  <c r="BG508" i="1"/>
  <c r="AR292" i="1"/>
  <c r="BG740" i="1"/>
  <c r="AC316" i="1"/>
  <c r="BG436" i="1"/>
  <c r="AW514" i="1"/>
  <c r="BG632" i="1"/>
  <c r="AW364" i="1"/>
  <c r="AW172" i="1"/>
  <c r="AM700" i="1"/>
  <c r="BG510" i="1"/>
  <c r="AC628" i="1"/>
  <c r="BG690" i="1"/>
  <c r="D148" i="1"/>
  <c r="N412" i="1"/>
  <c r="BG65" i="1"/>
  <c r="AC33" i="1"/>
  <c r="AW186" i="1"/>
  <c r="BB556" i="1"/>
  <c r="BB597" i="1"/>
  <c r="BG652" i="1"/>
  <c r="BB215" i="1"/>
  <c r="I556" i="1"/>
  <c r="N556" i="1"/>
  <c r="AW330" i="1"/>
  <c r="BB132" i="1"/>
  <c r="AW604" i="1"/>
  <c r="BB604" i="1"/>
  <c r="AH460" i="1"/>
  <c r="N292" i="1"/>
  <c r="AW162" i="1"/>
  <c r="BG628" i="1"/>
  <c r="S220" i="1"/>
  <c r="AH746" i="1"/>
  <c r="AW631" i="1"/>
  <c r="S124" i="1"/>
  <c r="AH604" i="1"/>
  <c r="BB496" i="1"/>
  <c r="AR129" i="1"/>
  <c r="I220" i="1"/>
  <c r="AR508" i="1"/>
  <c r="AW198" i="1"/>
  <c r="S340" i="1"/>
  <c r="AW176" i="1"/>
  <c r="N676" i="1"/>
  <c r="D28" i="1"/>
  <c r="AW254" i="1"/>
  <c r="X364" i="1"/>
  <c r="AW79" i="1"/>
  <c r="AW101" i="1"/>
  <c r="AH292" i="1"/>
  <c r="AR354" i="1"/>
  <c r="AR388" i="1"/>
  <c r="AH666" i="1"/>
  <c r="AC436" i="1"/>
  <c r="BG580" i="1"/>
  <c r="BB508" i="1"/>
  <c r="X76" i="1"/>
  <c r="AW479" i="1"/>
  <c r="AM53" i="1"/>
  <c r="BG220" i="1"/>
  <c r="AC65" i="1"/>
  <c r="BG700" i="1"/>
  <c r="BG542" i="1"/>
  <c r="S580" i="1"/>
  <c r="AR422" i="1"/>
  <c r="BB292" i="1"/>
  <c r="AM205" i="1"/>
  <c r="AR200" i="1"/>
  <c r="BG52" i="1"/>
  <c r="I340" i="1"/>
  <c r="S532" i="1"/>
  <c r="AR494" i="1"/>
  <c r="X172" i="1"/>
  <c r="AH412" i="1"/>
  <c r="AM460" i="1"/>
  <c r="D4" i="1"/>
  <c r="AH532" i="1"/>
  <c r="AC652" i="1"/>
  <c r="AR268" i="1"/>
  <c r="AM724" i="1"/>
  <c r="AR96" i="1"/>
  <c r="BG357" i="1"/>
  <c r="AM559" i="1"/>
  <c r="BB522" i="1"/>
  <c r="AM195" i="1"/>
  <c r="BG611" i="1"/>
  <c r="BG211" i="1"/>
  <c r="BG325" i="1"/>
  <c r="AM618" i="1"/>
  <c r="S412" i="1"/>
  <c r="AW22" i="1"/>
  <c r="BB331" i="1"/>
  <c r="AM412" i="1"/>
  <c r="AH124" i="1"/>
  <c r="AW148" i="1"/>
  <c r="BG686" i="1"/>
  <c r="BG685" i="1"/>
  <c r="BG604" i="1"/>
  <c r="BB169" i="1"/>
  <c r="BG589" i="1"/>
  <c r="BB436" i="1"/>
  <c r="AC700" i="1"/>
  <c r="AW51" i="1"/>
  <c r="BB662" i="1"/>
  <c r="BB458" i="1"/>
  <c r="AH556" i="1"/>
  <c r="BB282" i="1"/>
  <c r="AH516" i="1"/>
  <c r="X244" i="1"/>
  <c r="AH364" i="1"/>
  <c r="BG180" i="1"/>
  <c r="AH388" i="1"/>
  <c r="AM36" i="1"/>
  <c r="AH628" i="1"/>
  <c r="AR676" i="1"/>
  <c r="D124" i="1"/>
  <c r="BB630" i="1"/>
  <c r="AM481" i="1"/>
  <c r="N700" i="1"/>
  <c r="D436" i="1"/>
  <c r="AW297" i="1"/>
  <c r="D220" i="1"/>
  <c r="BG33" i="1"/>
  <c r="AC556" i="1"/>
  <c r="D3" i="7"/>
  <c r="B11" i="7" s="1"/>
  <c r="B15" i="7" s="1"/>
  <c r="B21" i="7" s="1"/>
  <c r="B11" i="8" s="1"/>
  <c r="BB224" i="1"/>
  <c r="BG6" i="1"/>
  <c r="BG239" i="1"/>
  <c r="D16" i="1"/>
  <c r="S148" i="1"/>
  <c r="N124" i="1"/>
  <c r="BB484" i="1"/>
  <c r="BG76" i="1"/>
  <c r="AW436" i="1"/>
  <c r="D388" i="1"/>
  <c r="X436" i="1"/>
  <c r="BB447" i="1"/>
  <c r="AR630" i="1"/>
  <c r="S28" i="1"/>
  <c r="I28" i="1"/>
  <c r="BG105" i="1"/>
  <c r="BG509" i="1"/>
  <c r="AW600" i="1"/>
  <c r="S484" i="1"/>
  <c r="AM100" i="1"/>
  <c r="AW78" i="1"/>
  <c r="AR44" i="1"/>
  <c r="AR412" i="1"/>
  <c r="D556" i="1"/>
  <c r="AC278" i="1"/>
  <c r="X62" i="1"/>
  <c r="BG412" i="1"/>
  <c r="BG4" i="1"/>
  <c r="AM124" i="1"/>
  <c r="X412" i="1"/>
  <c r="BB289" i="1"/>
  <c r="N460" i="1"/>
  <c r="AM82" i="1"/>
  <c r="AC412" i="1"/>
  <c r="BB541" i="1"/>
  <c r="BB460" i="1"/>
  <c r="AW460" i="1"/>
  <c r="BG292" i="1"/>
  <c r="BB413" i="1"/>
  <c r="AM137" i="1"/>
  <c r="BB110" i="1"/>
  <c r="AW369" i="1"/>
  <c r="BB692" i="1"/>
  <c r="BG102" i="1"/>
  <c r="BB412" i="1"/>
  <c r="AM340" i="1"/>
  <c r="X604" i="1"/>
  <c r="AH28" i="1"/>
  <c r="BB76" i="1"/>
  <c r="BB279" i="1"/>
  <c r="AC364" i="1"/>
  <c r="BB628" i="1"/>
  <c r="D244" i="1"/>
  <c r="BG194" i="1"/>
  <c r="AR489" i="1"/>
  <c r="BB466" i="1"/>
  <c r="AW163" i="1"/>
  <c r="AW606" i="1"/>
  <c r="BG460" i="1"/>
  <c r="AR120" i="1"/>
  <c r="I628" i="1"/>
  <c r="BG519" i="1"/>
  <c r="BB647" i="1"/>
  <c r="BG147" i="1"/>
  <c r="BB668" i="1"/>
  <c r="AW104" i="1"/>
  <c r="S398" i="1"/>
  <c r="D196" i="1"/>
  <c r="BB652" i="1"/>
  <c r="AW503" i="1"/>
  <c r="X124" i="1"/>
  <c r="I508" i="1"/>
  <c r="BB100" i="1"/>
  <c r="AW220" i="1"/>
  <c r="BG170" i="1"/>
  <c r="AR148" i="1"/>
  <c r="AR556" i="1"/>
  <c r="AM196" i="1"/>
  <c r="I652" i="1"/>
  <c r="AC508" i="1"/>
  <c r="AR644" i="1"/>
  <c r="AR367" i="1"/>
  <c r="AR580" i="1"/>
  <c r="BB580" i="1"/>
  <c r="AR107" i="1"/>
  <c r="AR77" i="1"/>
  <c r="AW292" i="1"/>
  <c r="N316" i="1"/>
  <c r="AR299" i="1"/>
  <c r="AW498" i="1"/>
  <c r="I268" i="1"/>
  <c r="AM416" i="1"/>
  <c r="BG413" i="1"/>
  <c r="AW4" i="1"/>
  <c r="AW275" i="1"/>
  <c r="BG644" i="1"/>
  <c r="BG540" i="1"/>
  <c r="AM556" i="1"/>
  <c r="BB681" i="1"/>
  <c r="BG196" i="1"/>
  <c r="AH196" i="1"/>
  <c r="N724" i="1"/>
  <c r="AW500" i="1"/>
  <c r="N388" i="1"/>
  <c r="N508" i="1"/>
  <c r="I364" i="1"/>
  <c r="AR484" i="1"/>
  <c r="BB220" i="1"/>
  <c r="AH100" i="1"/>
  <c r="AW508" i="1"/>
  <c r="AW484" i="1"/>
  <c r="I532" i="1"/>
  <c r="AM550" i="1"/>
  <c r="D460" i="1"/>
  <c r="I76" i="1"/>
  <c r="X628" i="1"/>
  <c r="BG729" i="1"/>
  <c r="X652" i="1"/>
  <c r="S436" i="1"/>
  <c r="AH724" i="1"/>
  <c r="N364" i="1"/>
  <c r="BB9" i="1"/>
  <c r="D268" i="1"/>
  <c r="AW532" i="1"/>
  <c r="X700" i="1"/>
  <c r="BB340" i="1"/>
  <c r="N100" i="1"/>
  <c r="I124" i="1"/>
  <c r="BB244" i="1"/>
  <c r="AH148" i="1"/>
  <c r="X460" i="1"/>
  <c r="AC148" i="1"/>
  <c r="BB371" i="1"/>
  <c r="AR274" i="1"/>
  <c r="AW468" i="1"/>
  <c r="BG168" i="1"/>
  <c r="BB246" i="1"/>
  <c r="BB87" i="1"/>
  <c r="AM713" i="1"/>
  <c r="AM625" i="1"/>
  <c r="S292" i="1"/>
  <c r="AW288" i="1"/>
  <c r="BG111" i="1"/>
  <c r="AH376" i="1"/>
  <c r="AC470" i="1"/>
  <c r="S700" i="1"/>
  <c r="AH361" i="1"/>
  <c r="AW645" i="1"/>
  <c r="AM622" i="1"/>
  <c r="X279" i="1"/>
  <c r="AR199" i="1"/>
  <c r="BG496" i="1"/>
  <c r="AM244" i="1"/>
  <c r="I148" i="1"/>
  <c r="AM573" i="1"/>
  <c r="AW747" i="1"/>
  <c r="N39" i="1"/>
  <c r="AC519" i="1"/>
  <c r="AM717" i="1"/>
  <c r="AW270" i="1"/>
  <c r="AR125" i="1"/>
  <c r="D652" i="1"/>
  <c r="BG730" i="1"/>
  <c r="AR567" i="1"/>
  <c r="AR122" i="1"/>
  <c r="AC340" i="1"/>
  <c r="AC610" i="1"/>
  <c r="BG382" i="1"/>
  <c r="AM31" i="1"/>
  <c r="AC695" i="1"/>
  <c r="BB670" i="1"/>
  <c r="AW296" i="1"/>
  <c r="AW112" i="1"/>
  <c r="AM643" i="1"/>
  <c r="BG230" i="1"/>
  <c r="N484" i="1"/>
  <c r="BB453" i="1"/>
  <c r="AR378" i="1"/>
  <c r="AW425" i="1"/>
  <c r="AM164" i="1"/>
  <c r="BB547" i="1"/>
  <c r="AR167" i="1"/>
  <c r="BB180" i="1"/>
  <c r="BG364" i="1"/>
  <c r="X292" i="1"/>
  <c r="AH358" i="1"/>
  <c r="BB358" i="1"/>
  <c r="BB659" i="1"/>
  <c r="AM395" i="1"/>
  <c r="AW561" i="1"/>
  <c r="BG622" i="1"/>
  <c r="AW362" i="1"/>
  <c r="AR320" i="1"/>
  <c r="X4" i="1"/>
  <c r="AH340" i="1"/>
  <c r="N477" i="1"/>
  <c r="AW738" i="1"/>
  <c r="AW470" i="1"/>
  <c r="AW676" i="1"/>
  <c r="X220" i="1"/>
  <c r="AW124" i="1"/>
  <c r="AR485" i="1"/>
  <c r="AC501" i="1"/>
  <c r="I196" i="1"/>
  <c r="BB478" i="1"/>
  <c r="BG54" i="1"/>
  <c r="BB499" i="1"/>
  <c r="N172" i="1"/>
  <c r="S460" i="1"/>
  <c r="D292" i="1"/>
  <c r="BB80" i="1"/>
  <c r="N196" i="1"/>
  <c r="S676" i="1"/>
  <c r="X676" i="1"/>
  <c r="AR100" i="1"/>
  <c r="BG618" i="1"/>
  <c r="BG607" i="1"/>
  <c r="BG91" i="1"/>
  <c r="AH104" i="1"/>
  <c r="AH143" i="1"/>
  <c r="AM92" i="1"/>
  <c r="S317" i="1"/>
  <c r="AM549" i="1"/>
  <c r="AW323" i="1"/>
  <c r="AW149" i="1"/>
  <c r="AW11" i="1"/>
  <c r="BG534" i="1"/>
  <c r="BG210" i="1"/>
  <c r="AW173" i="1"/>
  <c r="BB135" i="1"/>
  <c r="AW336" i="1"/>
  <c r="AW517" i="1"/>
  <c r="BG400" i="1"/>
  <c r="BB573" i="1"/>
  <c r="AH230" i="1"/>
  <c r="AR431" i="1"/>
  <c r="BB134" i="1"/>
  <c r="BG537" i="1"/>
  <c r="BG699" i="1"/>
  <c r="BB344" i="1"/>
  <c r="AW227" i="1"/>
  <c r="AR164" i="1"/>
  <c r="BB162" i="1"/>
  <c r="AW430" i="1"/>
  <c r="BG586" i="1"/>
  <c r="AR641" i="1"/>
  <c r="AW268" i="1"/>
  <c r="AM268" i="1"/>
  <c r="AM590" i="1"/>
  <c r="AW526" i="1"/>
  <c r="BG310" i="1"/>
  <c r="AR568" i="1"/>
  <c r="AW41" i="1"/>
  <c r="BB585" i="1"/>
  <c r="AW666" i="1"/>
  <c r="AW695" i="1"/>
  <c r="AM589" i="1"/>
  <c r="BG234" i="1"/>
  <c r="AH700" i="1"/>
  <c r="AW410" i="1"/>
  <c r="BB518" i="1"/>
  <c r="BB141" i="1"/>
  <c r="BB251" i="1"/>
  <c r="BG614" i="1"/>
  <c r="I102" i="1"/>
  <c r="S651" i="1"/>
  <c r="AW193" i="1"/>
  <c r="BG433" i="1"/>
  <c r="BB146" i="1"/>
  <c r="BG676" i="1"/>
  <c r="AM427" i="1"/>
  <c r="BG265" i="1"/>
  <c r="BB679" i="1"/>
  <c r="AH183" i="1"/>
  <c r="BB104" i="1"/>
  <c r="BB351" i="1"/>
  <c r="BB48" i="1"/>
  <c r="X384" i="1"/>
  <c r="AW628" i="1"/>
  <c r="S100" i="1"/>
  <c r="BB268" i="1"/>
  <c r="AW203" i="1"/>
  <c r="AM388" i="1"/>
  <c r="AW580" i="1"/>
  <c r="AC268" i="1"/>
  <c r="AW420" i="1"/>
  <c r="BB442" i="1"/>
  <c r="AR28" i="1"/>
  <c r="AW682" i="1"/>
  <c r="BG459" i="1"/>
  <c r="BG507" i="1"/>
  <c r="N532" i="1"/>
  <c r="S52" i="1"/>
  <c r="S388" i="1"/>
  <c r="AC292" i="1"/>
  <c r="AC172" i="1"/>
  <c r="BB532" i="1"/>
  <c r="AM484" i="1"/>
  <c r="AR628" i="1"/>
  <c r="AM76" i="1"/>
  <c r="BG59" i="1"/>
  <c r="AR17" i="1"/>
  <c r="BB623" i="1"/>
  <c r="AH97" i="1"/>
  <c r="BG120" i="1"/>
  <c r="BB542" i="1"/>
  <c r="BG127" i="1"/>
  <c r="AW612" i="1"/>
  <c r="BG381" i="1"/>
  <c r="BG739" i="1"/>
  <c r="I4" i="1"/>
  <c r="S652" i="1"/>
  <c r="BB253" i="1"/>
  <c r="BB374" i="1"/>
  <c r="AH408" i="1"/>
  <c r="AC178" i="1"/>
  <c r="BG462" i="1"/>
  <c r="AW575" i="1"/>
  <c r="AR694" i="1"/>
  <c r="AH521" i="1"/>
  <c r="BG22" i="1"/>
  <c r="X484" i="1"/>
  <c r="AC196" i="1"/>
  <c r="AH365" i="1"/>
  <c r="AH338" i="1"/>
  <c r="BG328" i="1"/>
  <c r="AW644" i="1"/>
  <c r="BG718" i="1"/>
  <c r="BG155" i="1"/>
  <c r="BG596" i="1"/>
  <c r="AW721" i="1"/>
  <c r="BB52" i="1"/>
  <c r="AW125" i="1"/>
  <c r="AW422" i="1"/>
  <c r="BB367" i="1"/>
  <c r="BG164" i="1"/>
  <c r="AR657" i="1"/>
  <c r="BG128" i="1"/>
  <c r="AM114" i="1"/>
  <c r="AW673" i="1"/>
  <c r="AM315" i="1"/>
  <c r="S46" i="1"/>
  <c r="AR352" i="1"/>
  <c r="BG550" i="1"/>
  <c r="BB400" i="1"/>
  <c r="BB626" i="1"/>
  <c r="BB489" i="1"/>
  <c r="AH331" i="1"/>
  <c r="BB677" i="1"/>
  <c r="AM604" i="1"/>
  <c r="BG115" i="1"/>
  <c r="BG64" i="1"/>
  <c r="N220" i="1"/>
  <c r="BG693" i="1"/>
  <c r="BB155" i="1"/>
  <c r="BG529" i="1"/>
  <c r="AW52" i="1"/>
  <c r="AW118" i="1"/>
  <c r="AH686" i="1"/>
  <c r="AW683" i="1"/>
  <c r="BG123" i="1"/>
  <c r="AR669" i="1"/>
  <c r="AW190" i="1"/>
  <c r="X388" i="1"/>
  <c r="AW689" i="1"/>
  <c r="AR652" i="1"/>
  <c r="I484" i="1"/>
  <c r="BG316" i="1"/>
  <c r="BB196" i="1"/>
  <c r="AW556" i="1"/>
  <c r="BB109" i="1"/>
  <c r="X340" i="1"/>
  <c r="X100" i="1"/>
  <c r="AR314" i="1"/>
  <c r="BG295" i="1"/>
  <c r="BG358" i="1"/>
  <c r="AR76" i="1"/>
  <c r="I580" i="1"/>
  <c r="S556" i="1"/>
  <c r="BB232" i="1"/>
  <c r="AH76" i="1"/>
  <c r="X580" i="1"/>
  <c r="AR52" i="1"/>
  <c r="N340" i="1"/>
  <c r="I388" i="1"/>
  <c r="AW28" i="1"/>
  <c r="BB616" i="1"/>
  <c r="AM676" i="1"/>
  <c r="AW347" i="1"/>
  <c r="N244" i="1"/>
  <c r="BG721" i="1"/>
  <c r="BG185" i="1"/>
  <c r="AR182" i="1"/>
  <c r="BB113" i="1"/>
  <c r="BG567" i="1"/>
  <c r="AR9" i="1"/>
  <c r="AM364" i="1"/>
  <c r="BG340" i="1"/>
  <c r="AW39" i="1"/>
  <c r="BG506" i="1"/>
  <c r="AR721" i="1"/>
  <c r="BB663" i="1"/>
  <c r="BG79" i="1"/>
  <c r="AW257" i="1"/>
  <c r="AR538" i="1"/>
  <c r="AW47" i="1"/>
  <c r="BB582" i="1"/>
  <c r="S5" i="1"/>
  <c r="AR375" i="1"/>
  <c r="X556" i="1"/>
  <c r="BG53" i="1"/>
  <c r="AW564" i="1"/>
  <c r="BG360" i="1"/>
  <c r="BG562" i="1"/>
  <c r="BG664" i="1"/>
  <c r="BG17" i="1"/>
  <c r="AM177" i="1"/>
  <c r="BG31" i="1"/>
  <c r="BB12" i="1"/>
  <c r="S94" i="1"/>
  <c r="BB583" i="1"/>
  <c r="BG106" i="1"/>
  <c r="BB658" i="1"/>
  <c r="BG494" i="1"/>
  <c r="BG694" i="1"/>
  <c r="AM461" i="1"/>
  <c r="AW519" i="1"/>
  <c r="AM28" i="1"/>
  <c r="AR196" i="1"/>
  <c r="BG242" i="1"/>
  <c r="AW295" i="1"/>
  <c r="AH555" i="1"/>
  <c r="AW385" i="1"/>
  <c r="AM399" i="1"/>
  <c r="BB136" i="1"/>
  <c r="X87" i="1"/>
  <c r="AM118" i="1"/>
  <c r="AH580" i="1"/>
  <c r="AW412" i="1"/>
  <c r="AW447" i="1"/>
  <c r="AW702" i="1"/>
  <c r="BB651" i="1"/>
  <c r="AH244" i="1"/>
  <c r="BG521" i="1"/>
  <c r="N474" i="1"/>
  <c r="BB675" i="1"/>
  <c r="X184" i="1"/>
  <c r="AR673" i="1"/>
  <c r="BB388" i="1"/>
  <c r="BG365" i="1"/>
  <c r="AW359" i="1"/>
  <c r="AM436" i="1"/>
  <c r="AR172" i="1"/>
  <c r="AR476" i="1"/>
  <c r="BB118" i="1"/>
  <c r="BG281" i="1"/>
  <c r="BG688" i="1"/>
  <c r="AR460" i="1"/>
  <c r="D676" i="1"/>
  <c r="AM532" i="1"/>
  <c r="BB172" i="1"/>
  <c r="N652" i="1"/>
  <c r="BB124" i="1"/>
  <c r="BG57" i="1"/>
  <c r="AR346" i="1"/>
  <c r="BG150" i="1"/>
  <c r="I292" i="1"/>
  <c r="AC76" i="1"/>
  <c r="AW165" i="1"/>
  <c r="BB526" i="1"/>
  <c r="BB562" i="1"/>
  <c r="X348" i="1"/>
  <c r="AW8" i="1"/>
  <c r="BG386" i="1"/>
  <c r="AW376" i="1"/>
  <c r="AW326" i="1"/>
  <c r="BG259" i="1"/>
  <c r="AW225" i="1"/>
  <c r="X205" i="1"/>
  <c r="BG251" i="1"/>
  <c r="BB184" i="1"/>
  <c r="BG449" i="1"/>
  <c r="AR37" i="1"/>
  <c r="AW538" i="1"/>
  <c r="BB665" i="1"/>
  <c r="BG723" i="1"/>
  <c r="AW154" i="1"/>
  <c r="AW723" i="1"/>
  <c r="AW662" i="1"/>
  <c r="AH462" i="1"/>
  <c r="N580" i="1"/>
  <c r="D580" i="1"/>
  <c r="BB315" i="1"/>
  <c r="AC298" i="1"/>
  <c r="S384" i="1"/>
  <c r="BG29" i="1"/>
  <c r="AW592" i="1"/>
  <c r="BG62" i="1"/>
  <c r="AR239" i="1"/>
  <c r="BB327" i="1"/>
  <c r="AM472" i="1"/>
  <c r="AM148" i="1"/>
  <c r="I460" i="1"/>
  <c r="BG145" i="1"/>
  <c r="BB721" i="1"/>
  <c r="BB492" i="1"/>
  <c r="BG487" i="1"/>
  <c r="AR562" i="1"/>
  <c r="BB667" i="1"/>
  <c r="AR490" i="1"/>
  <c r="AC682" i="1"/>
  <c r="BB638" i="1"/>
  <c r="AM382" i="1"/>
  <c r="AC52" i="1"/>
  <c r="BB372" i="1"/>
  <c r="AM235" i="1"/>
  <c r="BG97" i="1"/>
  <c r="BG372" i="1"/>
  <c r="N295" i="1"/>
  <c r="AR318" i="1"/>
  <c r="AH314" i="1"/>
  <c r="AH112" i="1"/>
  <c r="AW652" i="1"/>
  <c r="BB509" i="1"/>
  <c r="BG78" i="1"/>
  <c r="BG336" i="1"/>
  <c r="BB183" i="1"/>
  <c r="AC493" i="1"/>
  <c r="AW264" i="1"/>
  <c r="BG139" i="1"/>
  <c r="BB314" i="1"/>
  <c r="AR328" i="1"/>
  <c r="AW383" i="1"/>
  <c r="BG623" i="1"/>
  <c r="BG124" i="1"/>
  <c r="AR26" i="1"/>
  <c r="AM580" i="1"/>
  <c r="AC663" i="1"/>
  <c r="AM122" i="1"/>
  <c r="BB424" i="1"/>
  <c r="AH676" i="1"/>
  <c r="BB316" i="1"/>
  <c r="AR574" i="1"/>
  <c r="AR321" i="1"/>
  <c r="AW669" i="1"/>
  <c r="X316" i="1"/>
  <c r="BG745" i="1"/>
  <c r="AW437" i="1"/>
  <c r="BB310" i="1"/>
  <c r="AW76" i="1"/>
  <c r="BG100" i="1"/>
  <c r="BB549" i="1"/>
  <c r="AW316" i="1"/>
  <c r="D76" i="1"/>
  <c r="BG39" i="1"/>
  <c r="BG45" i="1"/>
  <c r="BG565" i="1"/>
  <c r="AW351" i="1"/>
  <c r="BG458" i="1"/>
  <c r="AW590" i="1"/>
  <c r="BG56" i="1"/>
  <c r="AW734" i="1"/>
  <c r="BB320" i="1"/>
  <c r="BB299" i="1"/>
  <c r="AR220" i="1"/>
  <c r="N604" i="1"/>
  <c r="BB377" i="1"/>
  <c r="AM101" i="1"/>
  <c r="BG588" i="1"/>
  <c r="BG55" i="1"/>
  <c r="BB236" i="1"/>
  <c r="AH584" i="1"/>
  <c r="AR521" i="1"/>
  <c r="AW743" i="1"/>
  <c r="AC244" i="1"/>
  <c r="AW55" i="1"/>
  <c r="BB516" i="1"/>
  <c r="BG38" i="1"/>
  <c r="BB702" i="1"/>
  <c r="AC180" i="1"/>
  <c r="AR135" i="1"/>
  <c r="S6" i="1"/>
  <c r="BB40" i="1"/>
  <c r="BG411" i="1"/>
  <c r="BG204" i="1"/>
  <c r="BG256" i="1"/>
  <c r="S364" i="1"/>
  <c r="X52" i="1"/>
  <c r="BG497" i="1"/>
  <c r="AH199" i="1"/>
  <c r="I629" i="1"/>
  <c r="BG13" i="1"/>
  <c r="AM37" i="1"/>
  <c r="BB347" i="1"/>
  <c r="BG343" i="1"/>
  <c r="AC532" i="1"/>
  <c r="BG577" i="1"/>
  <c r="AW244" i="1"/>
  <c r="BG417" i="1"/>
  <c r="S76" i="1"/>
  <c r="AR219" i="1"/>
  <c r="BB634" i="1"/>
  <c r="BG349" i="1"/>
  <c r="AR116" i="1"/>
  <c r="AW290" i="1"/>
  <c r="AR493" i="1"/>
  <c r="AM220" i="1"/>
  <c r="AR369" i="1"/>
  <c r="BB498" i="1"/>
  <c r="D52" i="1"/>
  <c r="AW365" i="1"/>
  <c r="AM681" i="1"/>
  <c r="AR718" i="1"/>
  <c r="AW152" i="1"/>
  <c r="BG472" i="1"/>
  <c r="BG477" i="1"/>
  <c r="BG186" i="1"/>
  <c r="BB544" i="1"/>
  <c r="D484" i="1"/>
  <c r="D724" i="1"/>
  <c r="BG113" i="1"/>
  <c r="I52" i="1"/>
  <c r="AW253" i="1"/>
  <c r="BG260" i="1"/>
  <c r="AR168" i="1"/>
  <c r="AR364" i="1"/>
  <c r="X148" i="1"/>
  <c r="AM508" i="1"/>
  <c r="AH52" i="1"/>
  <c r="BB129" i="1"/>
  <c r="AW388" i="1"/>
  <c r="BG246" i="1"/>
  <c r="BG532" i="1"/>
  <c r="AR611" i="1"/>
  <c r="AR244" i="1"/>
  <c r="AH508" i="1"/>
  <c r="S244" i="1"/>
  <c r="AR316" i="1"/>
  <c r="BG315" i="1"/>
  <c r="N28" i="1"/>
  <c r="AW232" i="1"/>
  <c r="BB612" i="1"/>
  <c r="AW166" i="1"/>
  <c r="AW691" i="1"/>
  <c r="BB491" i="1"/>
  <c r="BB707" i="1"/>
  <c r="BG198" i="1"/>
  <c r="BG470" i="1"/>
  <c r="AR341" i="1"/>
  <c r="S487" i="1"/>
  <c r="AW402" i="1"/>
  <c r="BB50" i="1"/>
  <c r="BB231" i="1"/>
  <c r="AR417" i="1"/>
  <c r="BG392" i="1"/>
  <c r="AW451" i="1"/>
  <c r="AR334" i="1"/>
  <c r="BB554" i="1"/>
  <c r="BB115" i="1"/>
  <c r="BG63" i="1"/>
  <c r="AH7" i="1"/>
  <c r="AW311" i="1"/>
  <c r="AM352" i="1"/>
  <c r="AW528" i="1"/>
  <c r="BB481" i="1"/>
  <c r="BB590" i="1"/>
  <c r="AM555" i="1"/>
  <c r="BB264" i="1"/>
  <c r="AC715" i="1"/>
  <c r="AM54" i="1"/>
  <c r="BG576" i="1"/>
  <c r="AW574" i="1"/>
  <c r="AR659" i="1"/>
  <c r="AM218" i="1"/>
  <c r="AM117" i="1"/>
  <c r="BB295" i="1"/>
  <c r="BG516" i="1"/>
  <c r="AR470" i="1"/>
  <c r="BG285" i="1"/>
  <c r="AW33" i="1"/>
  <c r="BG388" i="1"/>
  <c r="AM172" i="1"/>
  <c r="BB199" i="1"/>
  <c r="AW69" i="1"/>
  <c r="BB127" i="1"/>
  <c r="N628" i="1"/>
  <c r="BG701" i="1"/>
  <c r="AR572" i="1"/>
  <c r="BG483" i="1"/>
  <c r="BG697" i="1"/>
  <c r="BB445" i="1"/>
  <c r="BB369" i="1"/>
  <c r="S628" i="1"/>
  <c r="BG266" i="1"/>
  <c r="BB698" i="1"/>
  <c r="BG262" i="1"/>
  <c r="AM561" i="1"/>
  <c r="BB54" i="1"/>
  <c r="AR474" i="1"/>
  <c r="AW356" i="1"/>
  <c r="AM653" i="1"/>
  <c r="BG513" i="1"/>
  <c r="I316" i="1"/>
  <c r="AR161" i="1"/>
  <c r="BG720" i="1"/>
  <c r="AW211" i="1"/>
  <c r="BB415" i="1"/>
  <c r="BG595" i="1"/>
  <c r="N4" i="1"/>
  <c r="BG650" i="1"/>
  <c r="N674" i="1"/>
  <c r="BB285" i="1"/>
  <c r="BB700" i="1"/>
  <c r="BG332" i="1"/>
  <c r="AC313" i="1"/>
  <c r="BB439" i="1"/>
  <c r="BG716" i="1"/>
  <c r="AR592" i="1"/>
  <c r="BB402" i="1"/>
  <c r="BG95" i="1"/>
  <c r="AW545" i="1"/>
  <c r="N603" i="1"/>
  <c r="AW616" i="1"/>
  <c r="BB29" i="1"/>
  <c r="AH706" i="1"/>
  <c r="BB363" i="1"/>
  <c r="AW605" i="1"/>
  <c r="N195" i="1"/>
  <c r="BG523" i="1"/>
  <c r="AR668" i="1"/>
  <c r="BG432" i="1"/>
  <c r="AW656" i="1"/>
  <c r="S224" i="1"/>
  <c r="AW61" i="1"/>
  <c r="AW706" i="1"/>
  <c r="BB64" i="1"/>
  <c r="BG675" i="1"/>
  <c r="AW613" i="1"/>
  <c r="X744" i="1"/>
  <c r="BB685" i="1"/>
  <c r="AM298" i="1"/>
  <c r="BG14" i="1"/>
  <c r="AW151" i="1"/>
  <c r="AM663" i="1"/>
  <c r="AR478" i="1"/>
  <c r="BG245" i="1"/>
  <c r="AW243" i="1"/>
  <c r="BB468" i="1"/>
  <c r="AM480" i="1"/>
  <c r="AW282" i="1"/>
  <c r="BB433" i="1"/>
  <c r="AR146" i="1"/>
  <c r="X271" i="1"/>
  <c r="BG447" i="1"/>
  <c r="AR304" i="1"/>
  <c r="AH138" i="1"/>
  <c r="AW540" i="1"/>
  <c r="BB410" i="1"/>
  <c r="AW473" i="1"/>
  <c r="AR452" i="1"/>
  <c r="BG134" i="1"/>
  <c r="AH578" i="1"/>
  <c r="BG26" i="1"/>
  <c r="X671" i="1"/>
  <c r="BG415" i="1"/>
  <c r="AM147" i="1"/>
  <c r="BG326" i="1"/>
  <c r="BB611" i="1"/>
  <c r="BB449" i="1"/>
  <c r="AW523" i="1"/>
  <c r="BB200" i="1"/>
  <c r="AW551" i="1"/>
  <c r="D442" i="1"/>
  <c r="AH10" i="1"/>
  <c r="BG655" i="1"/>
  <c r="AH599" i="1"/>
  <c r="BG344" i="1"/>
  <c r="AW632" i="1"/>
  <c r="BG673" i="1"/>
  <c r="AM140" i="1"/>
  <c r="BG715" i="1"/>
  <c r="BB142" i="1"/>
  <c r="AM228" i="1"/>
  <c r="BG687" i="1"/>
  <c r="BG606" i="1"/>
  <c r="BG263" i="1"/>
  <c r="AW661" i="1"/>
  <c r="AC544" i="1"/>
  <c r="AC28" i="1"/>
  <c r="AC142" i="1"/>
  <c r="AC159" i="1"/>
  <c r="AR700" i="1"/>
  <c r="AW206" i="1"/>
  <c r="AM487" i="1"/>
  <c r="BG176" i="1"/>
  <c r="AC604" i="1"/>
  <c r="BB234" i="1"/>
  <c r="AW60" i="1"/>
  <c r="AM308" i="1"/>
  <c r="AC388" i="1"/>
  <c r="BB691" i="1"/>
  <c r="AR472" i="1"/>
  <c r="AW75" i="1"/>
  <c r="BG298" i="1"/>
  <c r="AR520" i="1"/>
  <c r="AR384" i="1"/>
  <c r="BB360" i="1"/>
  <c r="AC160" i="1"/>
  <c r="AR158" i="1"/>
  <c r="BG274" i="1"/>
  <c r="BB206" i="1"/>
  <c r="BB22" i="1"/>
  <c r="BB610" i="1"/>
  <c r="AW358" i="1"/>
  <c r="BG154" i="1"/>
  <c r="AC426" i="1"/>
  <c r="AM168" i="1"/>
  <c r="AW635" i="1"/>
  <c r="AM441" i="1"/>
  <c r="BB308" i="1"/>
  <c r="BB407" i="1"/>
  <c r="AH417" i="1"/>
  <c r="BB462" i="1"/>
  <c r="AM500" i="1"/>
  <c r="AC639" i="1"/>
  <c r="AM528" i="1"/>
  <c r="BG218" i="1"/>
  <c r="AM608" i="1"/>
  <c r="AW744" i="1"/>
  <c r="AH402" i="1"/>
  <c r="BB174" i="1"/>
  <c r="BB259" i="1"/>
  <c r="AR606" i="1"/>
  <c r="AW343" i="1"/>
  <c r="AR21" i="1"/>
  <c r="AW554" i="1"/>
  <c r="BG438" i="1"/>
  <c r="BB78" i="1"/>
  <c r="AC411" i="1"/>
  <c r="X7" i="1"/>
  <c r="AW520" i="1"/>
  <c r="BB690" i="1"/>
  <c r="AM46" i="1"/>
  <c r="AW98" i="1"/>
  <c r="BG541" i="1"/>
  <c r="BB111" i="1"/>
  <c r="BG112" i="1"/>
  <c r="BB58" i="1"/>
  <c r="AR569" i="1"/>
  <c r="BG284" i="1"/>
  <c r="AW536" i="1"/>
  <c r="BB313" i="1"/>
  <c r="BG49" i="1"/>
  <c r="BB274" i="1"/>
  <c r="AR651" i="1"/>
  <c r="AM167" i="1"/>
  <c r="BG171" i="1"/>
  <c r="AW559" i="1"/>
  <c r="AW567" i="1"/>
  <c r="BB434" i="1"/>
  <c r="BB73" i="1"/>
  <c r="BB181" i="1"/>
  <c r="AW293" i="1"/>
  <c r="BB476" i="1"/>
  <c r="AR548" i="1"/>
  <c r="AW271" i="1"/>
  <c r="BG35" i="1"/>
  <c r="AR601" i="1"/>
  <c r="BB272" i="1"/>
  <c r="AM291" i="1"/>
  <c r="AH537" i="1"/>
  <c r="AC399" i="1"/>
  <c r="BB281" i="1"/>
  <c r="D508" i="1"/>
  <c r="BG172" i="1"/>
  <c r="AR340" i="1"/>
  <c r="BG37" i="1"/>
  <c r="X532" i="1"/>
  <c r="N317" i="1"/>
  <c r="BB555" i="1"/>
  <c r="AR661" i="1"/>
  <c r="AR362" i="1"/>
  <c r="BB332" i="1"/>
  <c r="BB375" i="1"/>
  <c r="AW156" i="1"/>
  <c r="BB219" i="1"/>
  <c r="BG704" i="1"/>
  <c r="AM639" i="1"/>
  <c r="BB192" i="1"/>
  <c r="AR537" i="1"/>
  <c r="X713" i="1"/>
  <c r="BG157" i="1"/>
  <c r="AR118" i="1"/>
  <c r="BB635" i="1"/>
  <c r="I244" i="1"/>
  <c r="AH411" i="1"/>
  <c r="BG566" i="1"/>
  <c r="BG545" i="1"/>
  <c r="BG647" i="1"/>
  <c r="BG639" i="1"/>
  <c r="AH485" i="1"/>
  <c r="BG600" i="1"/>
  <c r="AW189" i="1"/>
  <c r="BB338" i="1"/>
  <c r="BG162" i="1"/>
  <c r="AM154" i="1"/>
  <c r="BB269" i="1"/>
  <c r="AW636" i="1"/>
  <c r="BG525" i="1"/>
  <c r="BB469" i="1"/>
  <c r="AR154" i="1"/>
  <c r="S157" i="1"/>
  <c r="BG684" i="1"/>
  <c r="AW126" i="1"/>
  <c r="AR529" i="1"/>
  <c r="AW238" i="1"/>
  <c r="AM241" i="1"/>
  <c r="BB326" i="1"/>
  <c r="BB229" i="1"/>
  <c r="AW465" i="1"/>
  <c r="BG16" i="1"/>
  <c r="AC573" i="1"/>
  <c r="BG356" i="1"/>
  <c r="BG420" i="1"/>
  <c r="BG236" i="1"/>
  <c r="BB552" i="1"/>
  <c r="X508" i="1"/>
  <c r="AW391" i="1"/>
  <c r="BB615" i="1"/>
  <c r="BG126" i="1"/>
  <c r="BG648" i="1"/>
  <c r="BG598" i="1"/>
  <c r="AW516" i="1"/>
  <c r="AW634" i="1"/>
  <c r="AR184" i="1"/>
  <c r="AH59" i="1"/>
  <c r="BB419" i="1"/>
  <c r="BG424" i="1"/>
  <c r="BB43" i="1"/>
  <c r="BG94" i="1"/>
  <c r="I100" i="1"/>
  <c r="AW413" i="1"/>
  <c r="AM145" i="1"/>
  <c r="AW586" i="1"/>
  <c r="BB222" i="1"/>
  <c r="BG107" i="1"/>
  <c r="AR94" i="1"/>
  <c r="BG610" i="1"/>
  <c r="AW539" i="1"/>
  <c r="AW505" i="1"/>
  <c r="X223" i="1"/>
  <c r="BG498" i="1"/>
  <c r="BB75" i="1"/>
  <c r="AW142" i="1"/>
  <c r="AW303" i="1"/>
  <c r="AR236" i="1"/>
  <c r="AM312" i="1"/>
  <c r="AM651" i="1"/>
  <c r="AC124" i="1"/>
  <c r="N76" i="1"/>
  <c r="BG427" i="1"/>
  <c r="BG708" i="1"/>
  <c r="AH280" i="1"/>
  <c r="AW625" i="1"/>
  <c r="BG425" i="1"/>
  <c r="AR463" i="1"/>
  <c r="BG552" i="1"/>
  <c r="D364" i="1"/>
  <c r="AR532" i="1"/>
  <c r="I604" i="1"/>
  <c r="BG226" i="1"/>
  <c r="BG406" i="1"/>
  <c r="AM397" i="1"/>
  <c r="BG526" i="1"/>
  <c r="BB44" i="1"/>
  <c r="BG485" i="1"/>
  <c r="BB378" i="1"/>
  <c r="AW512" i="1"/>
  <c r="AH436" i="1"/>
  <c r="BG243" i="1"/>
  <c r="X522" i="1"/>
  <c r="AM632" i="1"/>
  <c r="AR613" i="1"/>
  <c r="BB296" i="1"/>
  <c r="AH551" i="1"/>
  <c r="BG215" i="1"/>
  <c r="AW667" i="1"/>
  <c r="S406" i="1"/>
  <c r="BG132" i="1"/>
  <c r="AW409" i="1"/>
  <c r="BG294" i="1"/>
  <c r="AM422" i="1"/>
  <c r="AH658" i="1"/>
  <c r="BG93" i="1"/>
  <c r="AW9" i="1"/>
  <c r="BB265" i="1"/>
  <c r="BB294" i="1"/>
  <c r="AC446" i="1"/>
  <c r="BG399" i="1"/>
  <c r="AW620" i="1"/>
  <c r="AC24" i="1"/>
  <c r="BB94" i="1"/>
  <c r="BB10" i="1"/>
  <c r="BB36" i="1"/>
  <c r="BG301" i="1"/>
  <c r="AR240" i="1"/>
  <c r="AM166" i="1"/>
  <c r="X10" i="1"/>
  <c r="AC587" i="1"/>
  <c r="BG722" i="1"/>
  <c r="AR604" i="1"/>
  <c r="BB704" i="1"/>
  <c r="BG184" i="1"/>
  <c r="AR338" i="1"/>
  <c r="AW444" i="1"/>
  <c r="BG638" i="1"/>
  <c r="AH736" i="1"/>
  <c r="AM610" i="1"/>
  <c r="BG735" i="1"/>
  <c r="AW686" i="1"/>
  <c r="AH625" i="1"/>
  <c r="AR593" i="1"/>
  <c r="AR30" i="1"/>
  <c r="X683" i="1"/>
  <c r="AW548" i="1"/>
  <c r="BB97" i="1"/>
  <c r="AC64" i="1"/>
  <c r="BB27" i="1"/>
  <c r="BG378" i="1"/>
  <c r="AM373" i="1"/>
  <c r="X518" i="1"/>
  <c r="BB68" i="1"/>
  <c r="X497" i="1"/>
  <c r="BG680" i="1"/>
  <c r="BB613" i="1"/>
  <c r="BB366" i="1"/>
  <c r="AW699" i="1"/>
  <c r="AR704" i="1"/>
  <c r="BB705" i="1"/>
  <c r="AR80" i="1"/>
  <c r="AM262" i="1"/>
  <c r="BG396" i="1"/>
  <c r="D340" i="1"/>
  <c r="S4" i="1"/>
  <c r="N436" i="1"/>
  <c r="AR295" i="1"/>
  <c r="AW24" i="1"/>
  <c r="BB4" i="1"/>
  <c r="AW394" i="1"/>
  <c r="AW655" i="1"/>
  <c r="BB528" i="1"/>
  <c r="BB208" i="1"/>
  <c r="AM245" i="1"/>
  <c r="AH26" i="1"/>
  <c r="AH176" i="1"/>
  <c r="BG20" i="1"/>
  <c r="BB418" i="1"/>
  <c r="BG279" i="1"/>
  <c r="AR286" i="1"/>
  <c r="AR437" i="1"/>
  <c r="AC387" i="1"/>
  <c r="AW573" i="1"/>
  <c r="BG30" i="1"/>
  <c r="BB47" i="1"/>
  <c r="AR139" i="1"/>
  <c r="BG352" i="1"/>
  <c r="AM578" i="1"/>
  <c r="AH110" i="1"/>
  <c r="AR289" i="1"/>
  <c r="BG601" i="1"/>
  <c r="AC360" i="1"/>
  <c r="BB60" i="1"/>
  <c r="BB120" i="1"/>
  <c r="AM144" i="1"/>
  <c r="AH445" i="1"/>
  <c r="BB283" i="1"/>
  <c r="AW745" i="1"/>
  <c r="AW128" i="1"/>
  <c r="BG363" i="1"/>
  <c r="AC657" i="1"/>
  <c r="AM211" i="1"/>
  <c r="BG212" i="1"/>
  <c r="AW438" i="1"/>
  <c r="AW492" i="1"/>
  <c r="N52" i="1"/>
  <c r="AM69" i="1"/>
  <c r="AW90" i="1"/>
  <c r="AW267" i="1"/>
  <c r="AW361" i="1"/>
  <c r="AM360" i="1"/>
  <c r="AW136" i="1"/>
  <c r="BG719" i="1"/>
  <c r="AH259" i="1"/>
  <c r="AW584" i="1"/>
  <c r="BG289" i="1"/>
  <c r="AR189" i="1"/>
  <c r="AW137" i="1"/>
  <c r="BB717" i="1"/>
  <c r="BB467" i="1"/>
  <c r="BB165" i="1"/>
  <c r="BB125" i="1"/>
  <c r="BB637" i="1"/>
  <c r="AM43" i="1"/>
  <c r="BG512" i="1"/>
  <c r="AH332" i="1"/>
  <c r="BG302" i="1"/>
  <c r="BB529" i="1"/>
  <c r="AW46" i="1"/>
  <c r="AW453" i="1"/>
  <c r="BG489" i="1"/>
  <c r="AW700" i="1"/>
  <c r="BG8" i="1"/>
  <c r="BB404" i="1"/>
  <c r="AC259" i="1"/>
  <c r="AR632" i="1"/>
  <c r="BG502" i="1"/>
  <c r="I172" i="1"/>
  <c r="AM623" i="1"/>
  <c r="X263" i="1"/>
  <c r="BB703" i="1"/>
  <c r="BG90" i="1"/>
  <c r="X686" i="1"/>
  <c r="BG373" i="1"/>
  <c r="BG665" i="1"/>
  <c r="AW454" i="1"/>
  <c r="AM730" i="1"/>
  <c r="AW70" i="1"/>
  <c r="AM6" i="1"/>
  <c r="AH289" i="1"/>
  <c r="BB657" i="1"/>
  <c r="BB495" i="1"/>
  <c r="BB711" i="1"/>
  <c r="X724" i="1"/>
  <c r="AR703" i="1"/>
  <c r="BB389" i="1"/>
  <c r="AM475" i="1"/>
  <c r="BG117" i="1"/>
  <c r="BG241" i="1"/>
  <c r="AR33" i="1"/>
  <c r="BG10" i="1"/>
  <c r="AR691" i="1"/>
  <c r="BG625" i="1"/>
  <c r="BG280" i="1"/>
  <c r="AM227" i="1"/>
  <c r="AW345" i="1"/>
  <c r="BG351" i="1"/>
  <c r="AC572" i="1"/>
  <c r="BG712" i="1"/>
  <c r="AM192" i="1"/>
  <c r="BG698" i="1"/>
  <c r="AW629" i="1"/>
  <c r="BB686" i="1"/>
  <c r="AW6" i="1"/>
  <c r="BB661" i="1"/>
  <c r="BG389" i="1"/>
  <c r="AW659" i="1"/>
  <c r="BG278" i="1"/>
  <c r="AW50" i="1"/>
  <c r="AH298" i="1"/>
  <c r="AM348" i="1"/>
  <c r="BG419" i="1"/>
  <c r="BB152" i="1"/>
  <c r="AW32" i="1"/>
  <c r="AC307" i="1"/>
  <c r="AM737" i="1"/>
  <c r="AR10" i="1"/>
  <c r="BB65" i="1"/>
  <c r="BG468" i="1"/>
  <c r="BB396" i="1"/>
  <c r="BB474" i="1"/>
  <c r="AM725" i="1"/>
  <c r="AW476" i="1"/>
  <c r="AW411" i="1"/>
  <c r="BB459" i="1"/>
  <c r="S638" i="1"/>
  <c r="AW684" i="1"/>
  <c r="AH596" i="1"/>
  <c r="BG323" i="1"/>
  <c r="BB217" i="1"/>
  <c r="AR545" i="1"/>
  <c r="AR445" i="1"/>
  <c r="AR110" i="1"/>
  <c r="BB572" i="1"/>
  <c r="AR71" i="1"/>
  <c r="AR377" i="1"/>
  <c r="BG453" i="1"/>
  <c r="AW562" i="1"/>
  <c r="AM471" i="1"/>
  <c r="BB194" i="1"/>
  <c r="BG237" i="1"/>
  <c r="BG209" i="1"/>
  <c r="AH370" i="1"/>
  <c r="AW712" i="1"/>
  <c r="BG658" i="1"/>
  <c r="BG619" i="1"/>
  <c r="X16" i="1"/>
  <c r="BG499" i="1"/>
  <c r="AW287" i="1"/>
  <c r="BB79" i="1"/>
  <c r="BB709" i="1"/>
  <c r="AM666" i="1"/>
  <c r="X315" i="1"/>
  <c r="AH397" i="1"/>
  <c r="BB383" i="1"/>
  <c r="AW396" i="1"/>
  <c r="BB672" i="1"/>
  <c r="AW418" i="1"/>
  <c r="AR242" i="1"/>
  <c r="BB247" i="1"/>
  <c r="AM321" i="1"/>
  <c r="AM64" i="1"/>
  <c r="BB486" i="1"/>
  <c r="AH220" i="1"/>
  <c r="BB13" i="1"/>
  <c r="S316" i="1"/>
  <c r="AH330" i="1"/>
  <c r="BG455" i="1"/>
  <c r="BB621" i="1"/>
  <c r="BB451" i="1"/>
  <c r="I9" i="1"/>
  <c r="AW355" i="1"/>
  <c r="AH492" i="1"/>
  <c r="D628" i="1"/>
  <c r="S172" i="1"/>
  <c r="BB678" i="1"/>
  <c r="AR380" i="1"/>
  <c r="AR560" i="1"/>
  <c r="AM316" i="1"/>
  <c r="AW25" i="1"/>
  <c r="BB420" i="1"/>
  <c r="BB157" i="1"/>
  <c r="BG602" i="1"/>
  <c r="BB648" i="1"/>
  <c r="AW660" i="1"/>
  <c r="AM146" i="1"/>
  <c r="BB33" i="1"/>
  <c r="BG461" i="1"/>
  <c r="BG213" i="1"/>
  <c r="BB446" i="1"/>
  <c r="BG583" i="1"/>
  <c r="AW591" i="1"/>
  <c r="AM153" i="1"/>
  <c r="AM403" i="1"/>
  <c r="BB683" i="1"/>
  <c r="AR419" i="1"/>
  <c r="AR69" i="1"/>
  <c r="BG88" i="1"/>
  <c r="BB482" i="1"/>
  <c r="BB627" i="1"/>
  <c r="BB257" i="1"/>
  <c r="AR418" i="1"/>
  <c r="AW167" i="1"/>
  <c r="BB93" i="1"/>
  <c r="BG475" i="1"/>
  <c r="AM278" i="1"/>
  <c r="BG448" i="1"/>
  <c r="AC100" i="1"/>
  <c r="AR448" i="1"/>
  <c r="BG305" i="1"/>
  <c r="AW439" i="1"/>
  <c r="AW205" i="1"/>
  <c r="AM187" i="1"/>
  <c r="BB696" i="1"/>
  <c r="S240" i="1"/>
  <c r="BG465" i="1"/>
  <c r="AW179" i="1"/>
  <c r="BB645" i="1"/>
  <c r="AR140" i="1"/>
  <c r="BB212" i="1"/>
  <c r="BB51" i="1"/>
  <c r="AW170" i="1"/>
  <c r="AW237" i="1"/>
  <c r="BB291" i="1"/>
  <c r="AW63" i="1"/>
  <c r="BB673" i="1"/>
  <c r="BG579" i="1"/>
  <c r="BG50" i="1"/>
  <c r="BB456" i="1"/>
  <c r="S416" i="1"/>
  <c r="AW698" i="1"/>
  <c r="AR665" i="1"/>
  <c r="AH472" i="1"/>
  <c r="AW445" i="1"/>
  <c r="BB82" i="1"/>
  <c r="BB342" i="1"/>
  <c r="AR394" i="1"/>
  <c r="BB101" i="1"/>
  <c r="AM570" i="1"/>
  <c r="AR392" i="1"/>
  <c r="BG367" i="1"/>
  <c r="BB427" i="1"/>
  <c r="AR290" i="1"/>
  <c r="BG273" i="1"/>
  <c r="AW406" i="1"/>
  <c r="AW147" i="1"/>
  <c r="AH232" i="1"/>
  <c r="AW249" i="1"/>
  <c r="BG556" i="1"/>
  <c r="AM281" i="1"/>
  <c r="AR396" i="1"/>
  <c r="BG557" i="1"/>
  <c r="BG555" i="1"/>
  <c r="AM49" i="1"/>
  <c r="BB408" i="1"/>
  <c r="BG440" i="1"/>
  <c r="AR625" i="1"/>
  <c r="BB238" i="1"/>
  <c r="BG548" i="1"/>
  <c r="BG653" i="1"/>
  <c r="AR623" i="1"/>
  <c r="AW371" i="1"/>
  <c r="BG410" i="1"/>
  <c r="BG553" i="1"/>
  <c r="AW729" i="1"/>
  <c r="S579" i="1"/>
  <c r="AR702" i="1"/>
  <c r="BB190" i="1"/>
  <c r="AM327" i="1"/>
  <c r="BG359" i="1"/>
  <c r="AR306" i="1"/>
  <c r="AW188" i="1"/>
  <c r="AW717" i="1"/>
  <c r="BB370" i="1"/>
  <c r="AR505" i="1"/>
  <c r="AH34" i="1"/>
  <c r="BB106" i="1"/>
  <c r="AW222" i="1"/>
  <c r="AW534" i="1"/>
  <c r="BB301" i="1"/>
  <c r="AH304" i="1"/>
  <c r="BG333" i="1"/>
  <c r="BG402" i="1"/>
  <c r="X198" i="1"/>
  <c r="BG603" i="1"/>
  <c r="BB619" i="1"/>
  <c r="AC503" i="1"/>
  <c r="AH37" i="1"/>
  <c r="AM58" i="1"/>
  <c r="AR181" i="1"/>
  <c r="AR287" i="1"/>
  <c r="AM356" i="1"/>
  <c r="BB617" i="1"/>
  <c r="BG695" i="1"/>
  <c r="BG249" i="1"/>
  <c r="S92" i="1"/>
  <c r="BG223" i="1"/>
  <c r="AW18" i="1"/>
  <c r="AW35" i="1"/>
  <c r="AR193" i="1"/>
  <c r="AH67" i="1"/>
  <c r="AM538" i="1"/>
  <c r="AW86" i="1"/>
  <c r="AW568" i="1"/>
  <c r="AR151" i="1"/>
  <c r="AW511" i="1"/>
  <c r="BG416" i="1"/>
  <c r="AC496" i="1"/>
  <c r="AH343" i="1"/>
  <c r="AM355" i="1"/>
  <c r="BG573" i="1"/>
  <c r="BG141" i="1"/>
  <c r="AR115" i="1"/>
  <c r="BG574" i="1"/>
  <c r="AR686" i="1"/>
  <c r="BG24" i="1"/>
  <c r="BB397" i="1"/>
  <c r="AC99" i="1"/>
  <c r="N397" i="1"/>
  <c r="AM199" i="1"/>
  <c r="BB240" i="1"/>
  <c r="BB507" i="1"/>
  <c r="BG18" i="1"/>
  <c r="BG250" i="1"/>
  <c r="AR421" i="1"/>
  <c r="BB477" i="1"/>
  <c r="BG271" i="1"/>
  <c r="AC691" i="1"/>
  <c r="AM75" i="1"/>
  <c r="AR683" i="1"/>
  <c r="X215" i="1"/>
  <c r="BG480" i="1"/>
  <c r="AR89" i="1"/>
  <c r="BG290" i="1"/>
  <c r="AM61" i="1"/>
  <c r="AW726" i="1"/>
  <c r="BB534" i="1"/>
  <c r="BG535" i="1"/>
  <c r="BB225" i="1"/>
  <c r="AC664" i="1"/>
  <c r="D316" i="1"/>
  <c r="S489" i="1"/>
  <c r="BB34" i="1"/>
  <c r="BG549" i="1"/>
  <c r="AR55" i="1"/>
  <c r="AR228" i="1"/>
  <c r="AR447" i="1"/>
  <c r="BB32" i="1"/>
  <c r="BB480" i="1"/>
  <c r="AW226" i="1"/>
  <c r="AC531" i="1"/>
  <c r="AR74" i="1"/>
  <c r="BG177" i="1"/>
  <c r="AM566" i="1"/>
  <c r="AW370" i="1"/>
  <c r="N112" i="1"/>
  <c r="AM111" i="1"/>
  <c r="AW497" i="1"/>
  <c r="BB479" i="1"/>
  <c r="AM727" i="1"/>
  <c r="AW730" i="1"/>
  <c r="AW20" i="1"/>
  <c r="BG544" i="1"/>
  <c r="BB250" i="1"/>
  <c r="BB385" i="1"/>
  <c r="BG110" i="1"/>
  <c r="BG179" i="1"/>
  <c r="AR257" i="1"/>
  <c r="BB341" i="1"/>
  <c r="AC427" i="1"/>
  <c r="AW178" i="1"/>
  <c r="AW241" i="1"/>
  <c r="AR128" i="1"/>
  <c r="AR527" i="1"/>
  <c r="BB145" i="1"/>
  <c r="BG393" i="1"/>
  <c r="BB346" i="1"/>
  <c r="BB398" i="1"/>
  <c r="BG590" i="1"/>
  <c r="AH57" i="1"/>
  <c r="AH473" i="1"/>
  <c r="AH158" i="1"/>
  <c r="BB147" i="1"/>
  <c r="BB579" i="1"/>
  <c r="BB689" i="1"/>
  <c r="AR204" i="1"/>
  <c r="AM310" i="1"/>
  <c r="AW109" i="1"/>
  <c r="BG643" i="1"/>
  <c r="AM531" i="1"/>
  <c r="AR617" i="1"/>
  <c r="AM112" i="1"/>
  <c r="AH287" i="1"/>
  <c r="BG585" i="1"/>
  <c r="X338" i="1"/>
  <c r="S631" i="1"/>
  <c r="BB694" i="1"/>
  <c r="BB322" i="1"/>
  <c r="AR383" i="1"/>
  <c r="BB237" i="1"/>
  <c r="AH113" i="1"/>
  <c r="AC43" i="1"/>
  <c r="BG252" i="1"/>
  <c r="BG661" i="1"/>
  <c r="BG121" i="1"/>
  <c r="BB228" i="1"/>
  <c r="BG737" i="1"/>
  <c r="AW576" i="1"/>
  <c r="BG731" i="1"/>
  <c r="AW704" i="1"/>
  <c r="AW665" i="1"/>
  <c r="I13" i="1"/>
  <c r="BB584" i="1"/>
  <c r="BB502" i="1"/>
  <c r="BG418" i="1"/>
  <c r="AW598" i="1"/>
  <c r="BB176" i="1"/>
  <c r="N219" i="1"/>
  <c r="X28" i="1"/>
  <c r="AM496" i="1"/>
  <c r="BG297" i="1"/>
  <c r="BG366" i="1"/>
  <c r="BG631" i="1"/>
  <c r="AR75" i="1"/>
  <c r="BB569" i="1"/>
  <c r="BB608" i="1"/>
  <c r="BB537" i="1"/>
  <c r="BB304" i="1"/>
  <c r="AH586" i="1"/>
  <c r="AW690" i="1"/>
  <c r="AW720" i="1"/>
  <c r="BG572" i="1"/>
  <c r="BG678" i="1"/>
  <c r="AM267" i="1"/>
  <c r="X97" i="1"/>
  <c r="AM661" i="1"/>
  <c r="AR648" i="1"/>
  <c r="BG681" i="1"/>
  <c r="BG734" i="1"/>
  <c r="I300" i="1"/>
  <c r="BG320" i="1"/>
  <c r="BB62" i="1"/>
  <c r="AR496" i="1"/>
  <c r="AW175" i="1"/>
  <c r="AM91" i="1"/>
  <c r="N646" i="1"/>
  <c r="N64" i="1"/>
  <c r="BG12" i="1"/>
  <c r="BG504" i="1"/>
  <c r="N251" i="1"/>
  <c r="AM473" i="1"/>
  <c r="BB216" i="1"/>
  <c r="AW428" i="1"/>
  <c r="N108" i="1"/>
  <c r="AM55" i="1"/>
  <c r="AW513" i="1"/>
  <c r="BG538" i="1"/>
  <c r="BG219" i="1"/>
  <c r="BG747" i="1"/>
  <c r="BG444" i="1"/>
  <c r="BB430" i="1"/>
  <c r="BG362" i="1"/>
  <c r="BG264" i="1"/>
  <c r="BG568" i="1"/>
  <c r="BG558" i="1"/>
  <c r="BB107" i="1"/>
  <c r="AM631" i="1"/>
  <c r="X637" i="1"/>
  <c r="AW346" i="1"/>
  <c r="AM569" i="1"/>
  <c r="AH617" i="1"/>
  <c r="AC275" i="1"/>
  <c r="BB373" i="1"/>
  <c r="AW533" i="1"/>
  <c r="AW457" i="1"/>
  <c r="AM301" i="1"/>
  <c r="AM240" i="1"/>
  <c r="AC337" i="1"/>
  <c r="AH226" i="1"/>
  <c r="BG689" i="1"/>
  <c r="BG43" i="1"/>
  <c r="BG287" i="1"/>
  <c r="AR258" i="1"/>
  <c r="S328" i="1"/>
  <c r="AM214" i="1"/>
  <c r="AW482" i="1"/>
  <c r="AH293" i="1"/>
  <c r="AW262" i="1"/>
  <c r="AW185" i="1"/>
  <c r="BG201" i="1"/>
  <c r="BG229" i="1"/>
  <c r="AW81" i="1"/>
  <c r="X703" i="1"/>
  <c r="BG636" i="1"/>
  <c r="AR684" i="1"/>
  <c r="BB287" i="1"/>
  <c r="BG312" i="1"/>
  <c r="AW135" i="1"/>
  <c r="BB416" i="1"/>
  <c r="X156" i="1"/>
  <c r="AR688" i="1"/>
  <c r="AW680" i="1"/>
  <c r="BB376" i="1"/>
  <c r="BB723" i="1"/>
  <c r="AW724" i="1"/>
  <c r="BB666" i="1"/>
  <c r="AW133" i="1"/>
  <c r="BB684" i="1"/>
  <c r="I582" i="1"/>
  <c r="S562" i="1"/>
  <c r="AH170" i="1"/>
  <c r="AM221" i="1"/>
  <c r="X415" i="1"/>
  <c r="BG87" i="1"/>
  <c r="AR190" i="1"/>
  <c r="AM463" i="1"/>
  <c r="BB368" i="1"/>
  <c r="AR503" i="1"/>
  <c r="AR350" i="1"/>
  <c r="BG430" i="1"/>
  <c r="BG156" i="1"/>
  <c r="AW58" i="1"/>
  <c r="S210" i="1"/>
  <c r="BB565" i="1"/>
  <c r="BG66" i="1"/>
  <c r="AR103" i="1"/>
  <c r="S56" i="1"/>
  <c r="AW507" i="1"/>
  <c r="AW195" i="1"/>
  <c r="BG593" i="1"/>
  <c r="AR636" i="1"/>
  <c r="AM224" i="1"/>
  <c r="BG426" i="1"/>
  <c r="BG662" i="1"/>
  <c r="BB394" i="1"/>
  <c r="AR333" i="1"/>
  <c r="BG92" i="1"/>
  <c r="BB465" i="1"/>
  <c r="BB354" i="1"/>
  <c r="AH697" i="1"/>
  <c r="N89" i="1"/>
  <c r="BB5" i="1"/>
  <c r="BB330" i="1"/>
  <c r="AC438" i="1"/>
  <c r="N399" i="1"/>
  <c r="AH741" i="1"/>
  <c r="AC678" i="1"/>
  <c r="BG197" i="1"/>
  <c r="BG337" i="1"/>
  <c r="BG742" i="1"/>
  <c r="AR376" i="1"/>
  <c r="AW455" i="1"/>
  <c r="BB53" i="1"/>
  <c r="AR526" i="1"/>
  <c r="AW313" i="1"/>
  <c r="BB255" i="1"/>
  <c r="AW587" i="1"/>
  <c r="AM672" i="1"/>
  <c r="AM385" i="1"/>
  <c r="BB444" i="1"/>
  <c r="BG329" i="1"/>
  <c r="AW471" i="1"/>
  <c r="AR305" i="1"/>
  <c r="BB213" i="1"/>
  <c r="AM156" i="1"/>
  <c r="BB98" i="1"/>
  <c r="AH222" i="1"/>
  <c r="BB114" i="1"/>
  <c r="AH319" i="1"/>
  <c r="AH99" i="1"/>
  <c r="AR249" i="1"/>
  <c r="BB359" i="1"/>
  <c r="BG563" i="1"/>
  <c r="BB708" i="1"/>
  <c r="BG166" i="1"/>
  <c r="AC721" i="1"/>
  <c r="AM409" i="1"/>
  <c r="AH673" i="1"/>
  <c r="BB317" i="1"/>
  <c r="D504" i="1"/>
  <c r="AW276" i="1"/>
  <c r="AR513" i="1"/>
  <c r="AC60" i="1"/>
  <c r="AW5" i="1"/>
  <c r="BB39" i="1"/>
  <c r="AC670" i="1"/>
  <c r="BB16" i="1"/>
  <c r="BG575" i="1"/>
  <c r="AM627" i="1"/>
  <c r="S332" i="1"/>
  <c r="AR436" i="1"/>
  <c r="AC285" i="1"/>
  <c r="AW474" i="1"/>
  <c r="AC206" i="1"/>
  <c r="AW657" i="1"/>
  <c r="BB457" i="1"/>
  <c r="BG627" i="1"/>
  <c r="AH373" i="1"/>
  <c r="AW284" i="1"/>
  <c r="AC88" i="1"/>
  <c r="BG710" i="1"/>
  <c r="AW737" i="1"/>
  <c r="X521" i="1"/>
  <c r="D500" i="1"/>
  <c r="BB202" i="1"/>
  <c r="BG597" i="1"/>
  <c r="BG620" i="1"/>
  <c r="AC36" i="1"/>
  <c r="AR278" i="1"/>
  <c r="AM701" i="1"/>
  <c r="AW56" i="1"/>
  <c r="AR497" i="1"/>
  <c r="X351" i="1"/>
  <c r="AW97" i="1"/>
  <c r="BB440" i="1"/>
  <c r="BB24" i="1"/>
  <c r="X40" i="1"/>
  <c r="BB57" i="1"/>
  <c r="AR217" i="1"/>
  <c r="BG228" i="1"/>
  <c r="AW132" i="1"/>
  <c r="AW416" i="1"/>
  <c r="BG743" i="1"/>
  <c r="AM619" i="1"/>
  <c r="BG569" i="1"/>
  <c r="BG732" i="1"/>
  <c r="S523" i="1"/>
  <c r="AM398" i="1"/>
  <c r="AR582" i="1"/>
  <c r="AR206" i="1"/>
  <c r="BG67" i="1"/>
  <c r="AR689" i="1"/>
  <c r="AM261" i="1"/>
  <c r="AW26" i="1"/>
  <c r="AW493" i="1"/>
  <c r="AW209" i="1"/>
  <c r="AW144" i="1"/>
  <c r="AC703" i="1"/>
  <c r="AR150" i="1"/>
  <c r="AW648" i="1"/>
  <c r="BG191" i="1"/>
  <c r="AR536" i="1"/>
  <c r="AH125" i="1"/>
  <c r="AR108" i="1"/>
  <c r="AW735" i="1"/>
  <c r="AR291" i="1"/>
  <c r="BG443" i="1"/>
  <c r="AM529" i="1"/>
  <c r="AR640" i="1"/>
  <c r="BG347" i="1"/>
  <c r="BG240" i="1"/>
  <c r="BB256" i="1"/>
  <c r="D309" i="1"/>
  <c r="BB339" i="1"/>
  <c r="AR59" i="1"/>
  <c r="BG200" i="1"/>
  <c r="BG275" i="1"/>
  <c r="AW342" i="1"/>
  <c r="BG169" i="1"/>
  <c r="AM22" i="1"/>
  <c r="BG7" i="1"/>
  <c r="BG36" i="1"/>
  <c r="AR616" i="1"/>
  <c r="BB379" i="1"/>
  <c r="AH241" i="1"/>
  <c r="AM350" i="1"/>
  <c r="AC631" i="1"/>
  <c r="AM498" i="1"/>
  <c r="BG205" i="1"/>
  <c r="S564" i="1"/>
  <c r="AM658" i="1"/>
  <c r="AH452" i="1"/>
  <c r="AC40" i="1"/>
  <c r="X383" i="1"/>
  <c r="BG165" i="1"/>
  <c r="AW259" i="1"/>
  <c r="BG86" i="1"/>
  <c r="AW397" i="1"/>
  <c r="BB178" i="1"/>
  <c r="AM391" i="1"/>
  <c r="AR322" i="1"/>
  <c r="BG368" i="1"/>
  <c r="AW443" i="1"/>
  <c r="BG261" i="1"/>
  <c r="S368" i="1"/>
  <c r="AH337" i="1"/>
  <c r="BB103" i="1"/>
  <c r="BB494" i="1"/>
  <c r="BG27" i="1"/>
  <c r="AR499" i="1"/>
  <c r="AW431" i="1"/>
  <c r="BB606" i="1"/>
  <c r="BG377" i="1"/>
  <c r="BG733" i="1"/>
  <c r="BG345" i="1"/>
  <c r="AC223" i="1"/>
  <c r="BG380" i="1"/>
  <c r="AR255" i="1"/>
  <c r="AC122" i="1"/>
  <c r="AC215" i="1"/>
  <c r="S361" i="1"/>
  <c r="AR514" i="1"/>
  <c r="BB642" i="1"/>
  <c r="AM213" i="1"/>
  <c r="AW71" i="1"/>
  <c r="AM367" i="1"/>
  <c r="BB536" i="1"/>
  <c r="AC680" i="1"/>
  <c r="AW674" i="1"/>
  <c r="BB350" i="1"/>
  <c r="X170" i="1"/>
  <c r="BB305" i="1"/>
  <c r="BB545" i="1"/>
  <c r="X255" i="1"/>
  <c r="AW614" i="1"/>
  <c r="BG144" i="1"/>
  <c r="BB720" i="1"/>
  <c r="AH415" i="1"/>
  <c r="BG152" i="1"/>
  <c r="BB66" i="1"/>
  <c r="BB539" i="1"/>
  <c r="N563" i="1"/>
  <c r="BG238" i="1"/>
  <c r="X433" i="1"/>
  <c r="BG543" i="1"/>
  <c r="BB644" i="1"/>
  <c r="AR620" i="1"/>
  <c r="BB343" i="1"/>
  <c r="BB671" i="1"/>
  <c r="BB11" i="1"/>
  <c r="AH597" i="1"/>
  <c r="BB325" i="1"/>
  <c r="AM462" i="1"/>
  <c r="AR207" i="1"/>
  <c r="AH106" i="1"/>
  <c r="AM593" i="1"/>
  <c r="AR407" i="1"/>
  <c r="AH74" i="1"/>
  <c r="BG21" i="1"/>
  <c r="AM509" i="1"/>
  <c r="BB591" i="1"/>
  <c r="AR218" i="1"/>
  <c r="AR675" i="1"/>
  <c r="S138" i="1"/>
  <c r="AM370" i="1"/>
  <c r="AW703" i="1"/>
  <c r="X372" i="1"/>
  <c r="BB263" i="1"/>
  <c r="BG44" i="1"/>
  <c r="BG659" i="1"/>
  <c r="AM401" i="1"/>
  <c r="BB411" i="1"/>
  <c r="AR696" i="1"/>
  <c r="AH549" i="1"/>
  <c r="AW164" i="1"/>
  <c r="AW213" i="1"/>
  <c r="AH215" i="1"/>
  <c r="BB17" i="1"/>
  <c r="BG307" i="1"/>
  <c r="AM161" i="1"/>
  <c r="BG224" i="1"/>
  <c r="AW200" i="1"/>
  <c r="AW281" i="1"/>
  <c r="AW338" i="1"/>
  <c r="AR544" i="1"/>
  <c r="BB485" i="1"/>
  <c r="AM216" i="1"/>
  <c r="BG383" i="1"/>
  <c r="AW234" i="1"/>
  <c r="AW711" i="1"/>
  <c r="AM85" i="1"/>
  <c r="BG570" i="1"/>
  <c r="BG311" i="1"/>
  <c r="AM612" i="1"/>
  <c r="BB577" i="1"/>
  <c r="BG227" i="1"/>
  <c r="S110" i="1"/>
  <c r="BG58" i="1"/>
  <c r="AR541" i="1"/>
  <c r="AR410" i="1"/>
  <c r="BB504" i="1"/>
  <c r="BG674" i="1"/>
  <c r="BB85" i="1"/>
  <c r="AH422" i="1"/>
  <c r="D303" i="1"/>
  <c r="BG369" i="1"/>
  <c r="BG216" i="1"/>
  <c r="AW191" i="1"/>
  <c r="AW291" i="1"/>
  <c r="AW146" i="1"/>
  <c r="AW72" i="1"/>
  <c r="AW197" i="1"/>
  <c r="BB303" i="1"/>
  <c r="S443" i="1"/>
  <c r="AM72" i="1"/>
  <c r="AW260" i="1"/>
  <c r="AR92" i="1"/>
  <c r="BB551" i="1"/>
  <c r="AW235" i="1"/>
  <c r="AC623" i="1"/>
  <c r="AM458" i="1"/>
  <c r="BB286" i="1"/>
  <c r="BB533" i="1"/>
  <c r="BB302" i="1"/>
  <c r="BB223" i="1"/>
  <c r="AW153" i="1"/>
  <c r="X399" i="1"/>
  <c r="AH238" i="1"/>
  <c r="AR191" i="1"/>
  <c r="AW617" i="1"/>
  <c r="AH518" i="1"/>
  <c r="AM459" i="1"/>
  <c r="AR211" i="1"/>
  <c r="AR712" i="1"/>
  <c r="BG578" i="1"/>
  <c r="AC344" i="1"/>
  <c r="AW678" i="1"/>
  <c r="BB133" i="1"/>
  <c r="AW677" i="1"/>
  <c r="BB150" i="1"/>
  <c r="BG518" i="1"/>
  <c r="BB149" i="1"/>
  <c r="AR126" i="1"/>
  <c r="BB566" i="1"/>
  <c r="AR716" i="1"/>
  <c r="BG473" i="1"/>
  <c r="AW495" i="1"/>
  <c r="AR229" i="1"/>
  <c r="X39" i="1"/>
  <c r="AH477" i="1"/>
  <c r="AW694" i="1"/>
  <c r="AW204" i="1"/>
  <c r="AM131" i="1"/>
  <c r="AH117" i="1"/>
  <c r="AW464" i="1"/>
  <c r="BB273" i="1"/>
  <c r="AH368" i="1"/>
  <c r="AW742" i="1"/>
  <c r="AR310" i="1"/>
  <c r="BB161" i="1"/>
  <c r="BB382" i="1"/>
  <c r="AC288" i="1"/>
  <c r="BG471" i="1"/>
  <c r="AW546" i="1"/>
  <c r="AM52" i="1"/>
  <c r="AR212" i="1"/>
  <c r="AR453" i="1"/>
  <c r="AM271" i="1"/>
  <c r="I560" i="1"/>
  <c r="BB669" i="1"/>
  <c r="AW601" i="1"/>
  <c r="AH272" i="1"/>
  <c r="BB629" i="1"/>
  <c r="AH208" i="1"/>
  <c r="BG116" i="1"/>
  <c r="BG5" i="1"/>
  <c r="AW117" i="1"/>
  <c r="AW483" i="1"/>
  <c r="X36" i="1"/>
  <c r="AH234" i="1"/>
  <c r="BB258" i="1"/>
  <c r="N103" i="1"/>
  <c r="BG355" i="1"/>
  <c r="AH307" i="1"/>
  <c r="BG61" i="1"/>
  <c r="BB227" i="1"/>
  <c r="AR511" i="1"/>
  <c r="BG736" i="1"/>
  <c r="AM372" i="1"/>
  <c r="AM642" i="1"/>
  <c r="AH82" i="1"/>
  <c r="BG488" i="1"/>
  <c r="BB421" i="1"/>
  <c r="AC103" i="1"/>
  <c r="BB660" i="1"/>
  <c r="AM516" i="1"/>
  <c r="BB450" i="1"/>
  <c r="BB193" i="1"/>
  <c r="AR483" i="1"/>
  <c r="S279" i="1"/>
  <c r="AR24" i="1"/>
  <c r="S453" i="1"/>
  <c r="BB431" i="1"/>
  <c r="AR653" i="1"/>
  <c r="AM504" i="1"/>
  <c r="AM534" i="1"/>
  <c r="BG527" i="1"/>
  <c r="BB409" i="1"/>
  <c r="AM621" i="1"/>
  <c r="S633" i="1"/>
  <c r="BB380" i="1"/>
  <c r="AW34" i="1"/>
  <c r="AW177" i="1"/>
  <c r="BB267" i="1"/>
  <c r="AR281" i="1"/>
  <c r="AR368" i="1"/>
  <c r="BB151" i="1"/>
  <c r="AC506" i="1"/>
  <c r="X732" i="1"/>
  <c r="AR578" i="1"/>
  <c r="X114" i="1"/>
  <c r="S171" i="1"/>
  <c r="I453" i="1"/>
  <c r="BB601" i="1"/>
  <c r="BB81" i="1"/>
  <c r="AR459" i="1"/>
  <c r="BG530" i="1"/>
  <c r="AW30" i="1"/>
  <c r="AW93" i="1"/>
  <c r="BB276" i="1"/>
  <c r="BB7" i="1"/>
  <c r="AR133" i="1"/>
  <c r="BB311" i="1"/>
  <c r="AM540" i="1"/>
  <c r="AW582" i="1"/>
  <c r="BB558" i="1"/>
  <c r="AW542" i="1"/>
  <c r="AW467" i="1"/>
  <c r="AM596" i="1"/>
  <c r="X169" i="1"/>
  <c r="AH66" i="1"/>
  <c r="BG138" i="1"/>
  <c r="BB211" i="1"/>
  <c r="BB46" i="1"/>
  <c r="AM57" i="1"/>
  <c r="AW7" i="1"/>
  <c r="BG442" i="1"/>
  <c r="AW466" i="1"/>
  <c r="BB84" i="1"/>
  <c r="BG84" i="1"/>
  <c r="BB260" i="1"/>
  <c r="AR79" i="1"/>
  <c r="BG466" i="1"/>
  <c r="AW579" i="1"/>
  <c r="AH718" i="1"/>
  <c r="BG163" i="1"/>
  <c r="BB241" i="1"/>
  <c r="AW231" i="1"/>
  <c r="AW122" i="1"/>
  <c r="AM67" i="1"/>
  <c r="AR533" i="1"/>
  <c r="AW687" i="1"/>
  <c r="BG559" i="1"/>
  <c r="AC654" i="1"/>
  <c r="BG23" i="1"/>
  <c r="AM330" i="1"/>
  <c r="AW192" i="1"/>
  <c r="AC162" i="1"/>
  <c r="AC509" i="1"/>
  <c r="AH610" i="1"/>
  <c r="BB656" i="1"/>
  <c r="BG587" i="1"/>
  <c r="BG437" i="1"/>
  <c r="BB45" i="1"/>
  <c r="BB166" i="1"/>
  <c r="AH730" i="1"/>
  <c r="AR215" i="1"/>
  <c r="I501" i="1"/>
  <c r="AW111" i="1"/>
  <c r="BG551" i="1"/>
  <c r="D120" i="1"/>
  <c r="AH644" i="1"/>
  <c r="AM591" i="1"/>
  <c r="AW401" i="1"/>
  <c r="AH581" i="1"/>
  <c r="AC584" i="1"/>
  <c r="BB15" i="1"/>
  <c r="BG654" i="1"/>
  <c r="AM522" i="1"/>
  <c r="BG42" i="1"/>
  <c r="AR29" i="1"/>
  <c r="AR279" i="1"/>
  <c r="BB99" i="1"/>
  <c r="AR552" i="1"/>
  <c r="AM70" i="1"/>
  <c r="BB515" i="1"/>
  <c r="AW255" i="1"/>
  <c r="BB599" i="1"/>
  <c r="AW400" i="1"/>
  <c r="AH455" i="1"/>
  <c r="BG656" i="1"/>
  <c r="AM544" i="1"/>
  <c r="AW64" i="1"/>
  <c r="AR101" i="1"/>
  <c r="BG657" i="1"/>
  <c r="AW45" i="1"/>
  <c r="AH570" i="1"/>
  <c r="AW472" i="1"/>
  <c r="AC385" i="1"/>
  <c r="AR130" i="1"/>
  <c r="AW263" i="1"/>
  <c r="AW404" i="1"/>
  <c r="BG741" i="1"/>
  <c r="S308" i="1"/>
  <c r="AM539" i="1"/>
  <c r="BG342" i="1"/>
  <c r="BB384" i="1"/>
  <c r="BG133" i="1"/>
  <c r="BB361" i="1"/>
  <c r="BB356" i="1"/>
  <c r="BG334" i="1"/>
  <c r="AR90" i="1"/>
  <c r="BG524" i="1"/>
  <c r="AM328" i="1"/>
  <c r="AR559" i="1"/>
  <c r="BB674" i="1"/>
  <c r="AW441" i="1"/>
  <c r="BG304" i="1"/>
  <c r="AM476" i="1"/>
  <c r="BG276" i="1"/>
  <c r="BG161" i="1"/>
  <c r="BG217" i="1"/>
  <c r="BG89" i="1"/>
  <c r="AC566" i="1"/>
  <c r="AR670" i="1"/>
  <c r="BB578" i="1"/>
  <c r="AW27" i="1"/>
  <c r="AH240" i="1"/>
  <c r="AR88" i="1"/>
  <c r="AM119" i="1"/>
  <c r="BB710" i="1"/>
  <c r="N118" i="1"/>
  <c r="N315" i="1"/>
  <c r="AW608" i="1"/>
  <c r="AM686" i="1"/>
  <c r="BB682" i="1"/>
  <c r="AW693" i="1"/>
  <c r="AM39" i="1"/>
  <c r="BG83" i="1"/>
  <c r="BB130" i="1"/>
  <c r="X162" i="1"/>
  <c r="AR99" i="1"/>
  <c r="AW53" i="1"/>
  <c r="BB266" i="1"/>
  <c r="AW65" i="1"/>
  <c r="BG11" i="1"/>
  <c r="BG178" i="1"/>
  <c r="BG624" i="1"/>
  <c r="AR264" i="1"/>
  <c r="AW557" i="1"/>
  <c r="BB323" i="1"/>
  <c r="BG670" i="1"/>
  <c r="BG431" i="1"/>
  <c r="AC137" i="1"/>
  <c r="AM201" i="1"/>
  <c r="AR263" i="1"/>
  <c r="AM735" i="1"/>
  <c r="BB252" i="1"/>
  <c r="AR176" i="1"/>
  <c r="BB570" i="1"/>
  <c r="AH101" i="1"/>
  <c r="BB167" i="1"/>
  <c r="AC459" i="1"/>
  <c r="AH464" i="1"/>
  <c r="AW310" i="1"/>
  <c r="AC563" i="1"/>
  <c r="S117" i="1"/>
  <c r="AW143" i="1"/>
  <c r="X245" i="1"/>
  <c r="BB170" i="1"/>
  <c r="BB538" i="1"/>
  <c r="AW224" i="1"/>
  <c r="AW486" i="1"/>
  <c r="BG203" i="1"/>
  <c r="BG726" i="1"/>
  <c r="BB67" i="1"/>
  <c r="AW448" i="1"/>
  <c r="AM624" i="1"/>
  <c r="AM741" i="1"/>
  <c r="AH357" i="1"/>
  <c r="BG190" i="1"/>
  <c r="AR53" i="1"/>
  <c r="AH105" i="1"/>
  <c r="S39" i="1"/>
  <c r="S119" i="1"/>
  <c r="BG451" i="1"/>
  <c r="BG635" i="1"/>
  <c r="AW62" i="1"/>
  <c r="I436" i="1"/>
  <c r="AR671" i="1"/>
  <c r="AW646" i="1"/>
  <c r="AR159" i="1"/>
  <c r="AH684" i="1"/>
  <c r="BB144" i="1"/>
  <c r="BG98" i="1"/>
  <c r="AW442" i="1"/>
  <c r="AM300" i="1"/>
  <c r="AC376" i="1"/>
  <c r="BG85" i="1"/>
  <c r="AW381" i="1"/>
  <c r="BG398" i="1"/>
  <c r="S268" i="1"/>
  <c r="BG173" i="1"/>
  <c r="AM252" i="1"/>
  <c r="AW73" i="1"/>
  <c r="BG401" i="1"/>
  <c r="BB594" i="1"/>
  <c r="AR253" i="1"/>
  <c r="AR425" i="1"/>
  <c r="AR381" i="1"/>
  <c r="AW352" i="1"/>
  <c r="AW256" i="1"/>
  <c r="AW640" i="1"/>
  <c r="AR457" i="1"/>
  <c r="AR370" i="1"/>
  <c r="AW705" i="1"/>
  <c r="X487" i="1"/>
  <c r="AR535" i="1"/>
  <c r="AW210" i="1"/>
  <c r="BG192" i="1"/>
  <c r="AM12" i="1"/>
  <c r="AH349" i="1"/>
  <c r="BB77" i="1"/>
  <c r="S239" i="1"/>
  <c r="AC463" i="1"/>
  <c r="BG668" i="1"/>
  <c r="X102" i="1"/>
  <c r="BG728" i="1"/>
  <c r="AR608" i="1"/>
  <c r="BG118" i="1"/>
  <c r="BG515" i="1"/>
  <c r="BG450" i="1"/>
  <c r="AC567" i="1"/>
  <c r="AW405" i="1"/>
  <c r="BG482" i="1"/>
  <c r="AR426" i="1"/>
  <c r="AC454" i="1"/>
  <c r="BG405" i="1"/>
  <c r="AW228" i="1"/>
  <c r="BB435" i="1"/>
  <c r="BG446" i="1"/>
  <c r="BG231" i="1"/>
  <c r="S282" i="1"/>
  <c r="BG122" i="1"/>
  <c r="BG206" i="1"/>
  <c r="AW277" i="1"/>
  <c r="AW68" i="1"/>
  <c r="BG517" i="1"/>
  <c r="BG456" i="1"/>
  <c r="D553" i="1"/>
  <c r="BG546" i="1"/>
  <c r="BB242" i="1"/>
  <c r="AR663" i="1"/>
  <c r="BG258" i="1"/>
  <c r="AM469" i="1"/>
  <c r="AW419" i="1"/>
  <c r="AR342" i="1"/>
  <c r="S414" i="1"/>
  <c r="AW57" i="1"/>
  <c r="AR387" i="1"/>
  <c r="AW637" i="1"/>
  <c r="X261" i="1"/>
  <c r="AW585" i="1"/>
  <c r="BG103" i="1"/>
  <c r="BG746" i="1"/>
  <c r="N571" i="1"/>
  <c r="AC81" i="1"/>
  <c r="BB63" i="1"/>
  <c r="AR705" i="1"/>
  <c r="AC370" i="1"/>
  <c r="X670" i="1"/>
  <c r="BB352" i="1"/>
  <c r="AM231" i="1"/>
  <c r="BG253" i="1"/>
  <c r="AH484" i="1"/>
  <c r="BB108" i="1"/>
  <c r="AH528" i="1"/>
  <c r="X73" i="1"/>
  <c r="BG313" i="1"/>
  <c r="BB432" i="1"/>
  <c r="N362" i="1"/>
  <c r="AR515" i="1"/>
  <c r="AW348" i="1"/>
  <c r="AR678" i="1"/>
  <c r="AR280" i="1"/>
  <c r="BG395" i="1"/>
  <c r="BB437" i="1"/>
  <c r="BB59" i="1"/>
  <c r="BG582" i="1"/>
  <c r="BB306" i="1"/>
  <c r="AR575" i="1"/>
  <c r="BB422" i="1"/>
  <c r="AM251" i="1"/>
  <c r="BB365" i="1"/>
  <c r="AC201" i="1"/>
  <c r="X442" i="1"/>
  <c r="AH419" i="1"/>
  <c r="AM157" i="1"/>
  <c r="AC45" i="1"/>
  <c r="AH616" i="1"/>
  <c r="AW127" i="1"/>
  <c r="X462" i="1"/>
  <c r="BG48" i="1"/>
  <c r="AW99" i="1"/>
  <c r="AH552" i="1"/>
  <c r="AR300" i="1"/>
  <c r="BG308" i="1"/>
  <c r="BB31" i="1"/>
  <c r="AW266" i="1"/>
  <c r="AR451" i="1"/>
  <c r="AM134" i="1"/>
  <c r="S283" i="1"/>
  <c r="X607" i="1"/>
  <c r="BG561" i="1"/>
  <c r="BB595" i="1"/>
  <c r="AH375" i="1"/>
  <c r="AH46" i="1"/>
  <c r="BG626" i="1"/>
  <c r="AW565" i="1"/>
  <c r="BG679" i="1"/>
  <c r="AM314" i="1"/>
  <c r="BG608" i="1"/>
  <c r="BG270" i="1"/>
  <c r="AM175" i="1"/>
  <c r="AM71" i="1"/>
  <c r="BB381" i="1"/>
  <c r="BG374" i="1"/>
  <c r="BG269" i="1"/>
  <c r="BG350" i="1"/>
  <c r="AW181" i="1"/>
  <c r="AR624" i="1"/>
  <c r="BB49" i="1"/>
  <c r="BG282" i="1"/>
  <c r="BG9" i="1"/>
  <c r="N36" i="1"/>
  <c r="AW487" i="1"/>
  <c r="AH458" i="1"/>
  <c r="AW522" i="1"/>
  <c r="BB158" i="1"/>
  <c r="S502" i="1"/>
  <c r="AC585" i="1"/>
  <c r="AC458" i="1"/>
  <c r="BB387" i="1"/>
  <c r="AW123" i="1"/>
  <c r="AW309" i="1"/>
  <c r="AM88" i="1"/>
  <c r="S668" i="1"/>
  <c r="AW140" i="1"/>
  <c r="AM265" i="1"/>
  <c r="AR680" i="1"/>
  <c r="AM287" i="1"/>
  <c r="AC368" i="1"/>
  <c r="AC591" i="1"/>
  <c r="AW510" i="1"/>
  <c r="AM479" i="1"/>
  <c r="BG327" i="1"/>
  <c r="BB112" i="1"/>
  <c r="AM452" i="1"/>
  <c r="AR629" i="1"/>
  <c r="X256" i="1"/>
  <c r="AM426" i="1"/>
  <c r="AM18" i="1"/>
  <c r="AM307" i="1"/>
  <c r="AC42" i="1"/>
  <c r="BB92" i="1"/>
  <c r="BB546" i="1"/>
  <c r="AR282" i="1"/>
  <c r="AR8" i="1"/>
  <c r="AM424" i="1"/>
  <c r="BG283" i="1"/>
  <c r="AR631" i="1"/>
  <c r="AW312" i="1"/>
  <c r="AC579" i="1"/>
  <c r="AR208" i="1"/>
  <c r="AM313" i="1"/>
  <c r="AR540" i="1"/>
  <c r="N242" i="1"/>
  <c r="AM60" i="1"/>
  <c r="AW672" i="1"/>
  <c r="BG651" i="1"/>
  <c r="AW265" i="1"/>
  <c r="BG303" i="1"/>
  <c r="BB357" i="1"/>
  <c r="BB261" i="1"/>
  <c r="AC688" i="1"/>
  <c r="AH291" i="1"/>
  <c r="AM597" i="1"/>
  <c r="AM263" i="1"/>
  <c r="BB455" i="1"/>
  <c r="BB693" i="1"/>
  <c r="AW327" i="1"/>
  <c r="AM243" i="1"/>
  <c r="BB512" i="1"/>
  <c r="AR202" i="1"/>
  <c r="BG682" i="1"/>
  <c r="BG70" i="1"/>
  <c r="BG233" i="1"/>
  <c r="AM127" i="1"/>
  <c r="AH161" i="1"/>
  <c r="AM667" i="1"/>
  <c r="AR180" i="1"/>
  <c r="AR547" i="1"/>
  <c r="AW214" i="1"/>
  <c r="BB417" i="1"/>
  <c r="BB586" i="1"/>
  <c r="AW733" i="1"/>
  <c r="AH643" i="1"/>
  <c r="AH297" i="1"/>
  <c r="AR309" i="1"/>
  <c r="S396" i="1"/>
  <c r="BB91" i="1"/>
  <c r="BB391" i="1"/>
  <c r="AW305" i="1"/>
  <c r="X149" i="1"/>
  <c r="BB574" i="1"/>
  <c r="AR60" i="1"/>
  <c r="AW367" i="1"/>
  <c r="AW714" i="1"/>
  <c r="BB270" i="1"/>
  <c r="AR597" i="1"/>
  <c r="AM234" i="1"/>
  <c r="AR528" i="1"/>
  <c r="BG309" i="1"/>
  <c r="BB714" i="1"/>
  <c r="AW603" i="1"/>
  <c r="AW304" i="1"/>
  <c r="AC324" i="1"/>
  <c r="BG299" i="1"/>
  <c r="AW697" i="1"/>
  <c r="AH197" i="1"/>
  <c r="AW168" i="1"/>
  <c r="BB324" i="1"/>
  <c r="BB42" i="1"/>
  <c r="AW242" i="1"/>
  <c r="AM442" i="1"/>
  <c r="BB425" i="1"/>
  <c r="AC662" i="1"/>
  <c r="BG522" i="1"/>
  <c r="I406" i="1"/>
  <c r="AC589" i="1"/>
  <c r="X549" i="1"/>
  <c r="AR222" i="1"/>
  <c r="AM5" i="1"/>
  <c r="AM740" i="1"/>
  <c r="BB18" i="1"/>
  <c r="BG536" i="1"/>
  <c r="BB71" i="1"/>
  <c r="AW274" i="1"/>
  <c r="BG348" i="1"/>
  <c r="S529" i="1"/>
  <c r="AM116" i="1"/>
  <c r="AH245" i="1"/>
  <c r="AC522" i="1"/>
  <c r="AR531" i="1"/>
  <c r="AC719" i="1"/>
  <c r="AM325" i="1"/>
  <c r="AH629" i="1"/>
  <c r="BG370" i="1"/>
  <c r="I260" i="1"/>
  <c r="BG319" i="1"/>
  <c r="AH598" i="1"/>
  <c r="X311" i="1"/>
  <c r="AR50" i="1"/>
  <c r="BB687" i="1"/>
  <c r="BB69" i="1"/>
  <c r="BG640" i="1"/>
  <c r="AM455" i="1"/>
  <c r="BB575" i="1"/>
  <c r="AM490" i="1"/>
  <c r="BG72" i="1"/>
  <c r="AM444" i="1"/>
  <c r="BB706" i="1"/>
  <c r="AC110" i="1"/>
  <c r="BB312" i="1"/>
  <c r="AH592" i="1"/>
  <c r="BB119" i="1"/>
  <c r="AM598" i="1"/>
  <c r="AC689" i="1"/>
  <c r="N635" i="1"/>
  <c r="BB587" i="1"/>
  <c r="BG616" i="1"/>
  <c r="AC248" i="1"/>
  <c r="BB197" i="1"/>
  <c r="BG727" i="1"/>
  <c r="AH29" i="1"/>
  <c r="X19" i="1"/>
  <c r="AR576" i="1"/>
  <c r="AR72" i="1"/>
  <c r="BB605" i="1"/>
  <c r="AM98" i="1"/>
  <c r="AR701" i="1"/>
  <c r="AM206" i="1"/>
  <c r="BB349" i="1"/>
  <c r="AC255" i="1"/>
  <c r="AW389" i="1"/>
  <c r="S689" i="1"/>
  <c r="AW301" i="1"/>
  <c r="AR205" i="1"/>
  <c r="AW315" i="1"/>
  <c r="AW339" i="1"/>
  <c r="BB221" i="1"/>
  <c r="BG248" i="1"/>
  <c r="BG434" i="1"/>
  <c r="I294" i="1"/>
  <c r="BB198" i="1"/>
  <c r="AW671" i="1"/>
  <c r="BB345" i="1"/>
  <c r="BG254" i="1"/>
  <c r="BG491" i="1"/>
  <c r="BB203" i="1"/>
  <c r="AH320" i="1"/>
  <c r="AR62" i="1"/>
  <c r="BB631" i="1"/>
  <c r="AM521" i="1"/>
  <c r="AR523" i="1"/>
  <c r="BG581" i="1"/>
  <c r="AM510" i="1"/>
  <c r="AW314" i="1"/>
  <c r="BG129" i="1"/>
  <c r="X610" i="1"/>
  <c r="AM453" i="1"/>
  <c r="AM89" i="1"/>
  <c r="AC683" i="1"/>
  <c r="AR415" i="1"/>
  <c r="AH707" i="1"/>
  <c r="AH632" i="1"/>
  <c r="AH270" i="1"/>
  <c r="BG135" i="1"/>
  <c r="AM432" i="1"/>
  <c r="AM560" i="1"/>
  <c r="AH286" i="1"/>
  <c r="BG584" i="1"/>
  <c r="AW641" i="1"/>
  <c r="BB713" i="1"/>
  <c r="BB531" i="1"/>
  <c r="AM343" i="1"/>
  <c r="AC338" i="1"/>
  <c r="D723" i="1"/>
  <c r="AR356" i="1"/>
  <c r="X51" i="1"/>
  <c r="AM747" i="1"/>
  <c r="AR343" i="1"/>
  <c r="AR646" i="1"/>
  <c r="AW423" i="1"/>
  <c r="N128" i="1"/>
  <c r="AH449" i="1"/>
  <c r="AC555" i="1"/>
  <c r="AW578" i="1"/>
  <c r="BG338" i="1"/>
  <c r="BG96" i="1"/>
  <c r="X180" i="1"/>
  <c r="AC242" i="1"/>
  <c r="X664" i="1"/>
  <c r="AW236" i="1"/>
  <c r="AR391" i="1"/>
  <c r="BB163" i="1"/>
  <c r="AH607" i="1"/>
  <c r="AC50" i="1"/>
  <c r="AH256" i="1"/>
  <c r="AM673" i="1"/>
  <c r="BG560" i="1"/>
  <c r="AR145" i="1"/>
  <c r="AC130" i="1"/>
  <c r="BB239" i="1"/>
  <c r="AH324" i="1"/>
  <c r="BB493" i="1"/>
  <c r="AW736" i="1"/>
  <c r="S231" i="1"/>
  <c r="AM333" i="1"/>
  <c r="AH209" i="1"/>
  <c r="AM149" i="1"/>
  <c r="AM552" i="1"/>
  <c r="BB461" i="1"/>
  <c r="AH36" i="1"/>
  <c r="AW375" i="1"/>
  <c r="AR416" i="1"/>
  <c r="AW216" i="1"/>
  <c r="AM678" i="1"/>
  <c r="AH251" i="1"/>
  <c r="AR57" i="1"/>
  <c r="D145" i="1"/>
  <c r="AM557" i="1"/>
  <c r="AW403" i="1"/>
  <c r="BG744" i="1"/>
  <c r="AR495" i="1"/>
  <c r="AW560" i="1"/>
  <c r="AH107" i="1"/>
  <c r="AH111" i="1"/>
  <c r="BG101" i="1"/>
  <c r="S548" i="1"/>
  <c r="AC168" i="1"/>
  <c r="AR225" i="1"/>
  <c r="BG306" i="1"/>
  <c r="AM17" i="1"/>
  <c r="BG634" i="1"/>
  <c r="S507" i="1"/>
  <c r="AC656" i="1"/>
  <c r="AR664" i="1"/>
  <c r="BG493" i="1"/>
  <c r="I663" i="1"/>
  <c r="BB646" i="1"/>
  <c r="BB483" i="1"/>
  <c r="BG341" i="1"/>
  <c r="AW399" i="1"/>
  <c r="X558" i="1"/>
  <c r="AW643" i="1"/>
  <c r="AW337" i="1"/>
  <c r="BG19" i="1"/>
  <c r="AH175" i="1"/>
  <c r="S312" i="1"/>
  <c r="AC659" i="1"/>
  <c r="AC466" i="1"/>
  <c r="N637" i="1"/>
  <c r="N581" i="1"/>
  <c r="S238" i="1"/>
  <c r="AR109" i="1"/>
  <c r="BG47" i="1"/>
  <c r="BB290" i="1"/>
  <c r="S37" i="1"/>
  <c r="BB490" i="1"/>
  <c r="BB426" i="1"/>
  <c r="AH421" i="1"/>
  <c r="AC723" i="1"/>
  <c r="AR170" i="1"/>
  <c r="AH742" i="1"/>
  <c r="BG481" i="1"/>
  <c r="AW489" i="1"/>
  <c r="BB596" i="1"/>
  <c r="X528" i="1"/>
  <c r="AM536" i="1"/>
  <c r="AC637" i="1"/>
  <c r="AW553" i="1"/>
  <c r="AH217" i="1"/>
  <c r="AM571" i="1"/>
  <c r="AW541" i="1"/>
  <c r="AM592" i="1"/>
  <c r="X747" i="1"/>
  <c r="AC636" i="1"/>
  <c r="BG469" i="1"/>
  <c r="BB214" i="1"/>
  <c r="BB318" i="1"/>
  <c r="AC173" i="1"/>
  <c r="AW94" i="1"/>
  <c r="AM647" i="1"/>
  <c r="AC481" i="1"/>
  <c r="AR245" i="1"/>
  <c r="AR112" i="1"/>
  <c r="AH575" i="1"/>
  <c r="BG149" i="1"/>
  <c r="AM704" i="1"/>
  <c r="AR331" i="1"/>
  <c r="AW426" i="1"/>
  <c r="AW307" i="1"/>
  <c r="I24" i="1"/>
  <c r="BB300" i="1"/>
  <c r="AR324" i="1"/>
  <c r="AM563" i="1"/>
  <c r="BB521" i="1"/>
  <c r="AR260" i="1"/>
  <c r="AM565" i="1"/>
  <c r="BG247" i="1"/>
  <c r="AR308" i="1"/>
  <c r="X621" i="1"/>
  <c r="AH409" i="1"/>
  <c r="AR655" i="1"/>
  <c r="BG511" i="1"/>
  <c r="AM34" i="1"/>
  <c r="AR717" i="1"/>
  <c r="BB210" i="1"/>
  <c r="S85" i="1"/>
  <c r="AW504" i="1"/>
  <c r="BG354" i="1"/>
  <c r="S221" i="1"/>
  <c r="AH284" i="1"/>
  <c r="AR594" i="1"/>
  <c r="AM387" i="1"/>
  <c r="BG158" i="1"/>
  <c r="BB307" i="1"/>
  <c r="BG81" i="1"/>
  <c r="BB719" i="1"/>
  <c r="BG183" i="1"/>
  <c r="N181" i="1"/>
  <c r="AM239" i="1"/>
  <c r="BB209" i="1"/>
  <c r="BG725" i="1"/>
  <c r="AM486" i="1"/>
  <c r="BB514" i="1"/>
  <c r="AH347" i="1"/>
  <c r="AH517" i="1"/>
  <c r="X698" i="1"/>
  <c r="AR241" i="1"/>
  <c r="BB293" i="1"/>
  <c r="AH683" i="1"/>
  <c r="BG361" i="1"/>
  <c r="X467" i="1"/>
  <c r="N133" i="1"/>
  <c r="AM602" i="1"/>
  <c r="AM110" i="1"/>
  <c r="D255" i="1"/>
  <c r="S255" i="1"/>
  <c r="BG74" i="1"/>
  <c r="AW379" i="1"/>
  <c r="BG476" i="1"/>
  <c r="BG642" i="1"/>
  <c r="AR650" i="1"/>
  <c r="AW286" i="1"/>
  <c r="D481" i="1"/>
  <c r="BB191" i="1"/>
  <c r="X129" i="1"/>
  <c r="AH393" i="1"/>
  <c r="AC660" i="1"/>
  <c r="AR642" i="1"/>
  <c r="AR713" i="1"/>
  <c r="AM537" i="1"/>
  <c r="I675" i="1"/>
  <c r="AM400" i="1"/>
  <c r="AH75" i="1"/>
  <c r="X505" i="1"/>
  <c r="AM115" i="1"/>
  <c r="X134" i="1"/>
  <c r="AM320" i="1"/>
  <c r="AW299" i="1"/>
  <c r="AR276" i="1"/>
  <c r="BG330" i="1"/>
  <c r="AM723" i="1"/>
  <c r="BG40" i="1"/>
  <c r="AC527" i="1"/>
  <c r="S80" i="1"/>
  <c r="S524" i="1"/>
  <c r="AM594" i="1"/>
  <c r="AR256" i="1"/>
  <c r="AM162" i="1"/>
  <c r="AR246" i="1"/>
  <c r="AR353" i="1"/>
  <c r="BG142" i="1"/>
  <c r="AH740" i="1"/>
  <c r="BB414" i="1"/>
  <c r="AW83" i="1"/>
  <c r="AH22" i="1"/>
  <c r="N187" i="1"/>
  <c r="AW366" i="1"/>
  <c r="X359" i="1"/>
  <c r="AW199" i="1"/>
  <c r="AR454" i="1"/>
  <c r="N395" i="1"/>
  <c r="AR223" i="1"/>
  <c r="BG463" i="1"/>
  <c r="AM90" i="1"/>
  <c r="AH527" i="1"/>
  <c r="AW622" i="1"/>
  <c r="D327" i="1"/>
  <c r="BG503" i="1"/>
  <c r="AW269" i="1"/>
  <c r="AR319" i="1"/>
  <c r="AC516" i="1"/>
  <c r="S98" i="1"/>
  <c r="AH381" i="1"/>
  <c r="AR98" i="1"/>
  <c r="AC345" i="1"/>
  <c r="AR586" i="1"/>
  <c r="D701" i="1"/>
  <c r="BB438" i="1"/>
  <c r="AH534" i="1"/>
  <c r="AH98" i="1"/>
  <c r="BG478" i="1"/>
  <c r="AW96" i="1"/>
  <c r="AR155" i="1"/>
  <c r="AW571" i="1"/>
  <c r="AH216" i="1"/>
  <c r="S715" i="1"/>
  <c r="AC609" i="1"/>
  <c r="AR439" i="1"/>
  <c r="AR27" i="1"/>
  <c r="BB620" i="1"/>
  <c r="BB275" i="1"/>
  <c r="BB8" i="1"/>
  <c r="S253" i="1"/>
  <c r="BG353" i="1"/>
  <c r="I400" i="1"/>
  <c r="BG528" i="1"/>
  <c r="AW529" i="1"/>
  <c r="I480" i="1"/>
  <c r="BB55" i="1"/>
  <c r="AH714" i="1"/>
  <c r="AH558" i="1"/>
  <c r="S648" i="1"/>
  <c r="BG422" i="1"/>
  <c r="BB695" i="1"/>
  <c r="BB609" i="1"/>
  <c r="AM94" i="1"/>
  <c r="AC143" i="1"/>
  <c r="AR687" i="1"/>
  <c r="AM279" i="1"/>
  <c r="AR198" i="1"/>
  <c r="AH593" i="1"/>
  <c r="AH142" i="1"/>
  <c r="BB448" i="1"/>
  <c r="BB392" i="1"/>
  <c r="AM694" i="1"/>
  <c r="AC92" i="1"/>
  <c r="AR414" i="1"/>
  <c r="AC283" i="1"/>
  <c r="AH704" i="1"/>
  <c r="AW84" i="1"/>
  <c r="AW663" i="1"/>
  <c r="AC526" i="1"/>
  <c r="BG167" i="1"/>
  <c r="AH254" i="1"/>
  <c r="BG702" i="1"/>
  <c r="X373" i="1"/>
  <c r="AC240" i="1"/>
  <c r="N323" i="1"/>
  <c r="BG649" i="1"/>
  <c r="AW16" i="1"/>
  <c r="X13" i="1"/>
  <c r="BB207" i="1"/>
  <c r="AM488" i="1"/>
  <c r="S456" i="1"/>
  <c r="BB187" i="1"/>
  <c r="AC323" i="1"/>
  <c r="AH531" i="1"/>
  <c r="BB399" i="1"/>
  <c r="AC262" i="1"/>
  <c r="S123" i="1"/>
  <c r="S501" i="1"/>
  <c r="AM499" i="1"/>
  <c r="S343" i="1"/>
  <c r="BB497" i="1"/>
  <c r="BB568" i="1"/>
  <c r="BG187" i="1"/>
  <c r="AR399" i="1"/>
  <c r="AR294" i="1"/>
  <c r="BG339" i="1"/>
  <c r="S219" i="1"/>
  <c r="AH310" i="1"/>
  <c r="AR662" i="1"/>
  <c r="AM744" i="1"/>
  <c r="X86" i="1"/>
  <c r="AR307" i="1"/>
  <c r="AR480" i="1"/>
  <c r="BG321" i="1"/>
  <c r="AC477" i="1"/>
  <c r="BG621" i="1"/>
  <c r="BG146" i="1"/>
  <c r="X68" i="1"/>
  <c r="AH369" i="1"/>
  <c r="AH496" i="1"/>
  <c r="S594" i="1"/>
  <c r="AM420" i="1"/>
  <c r="BG77" i="1"/>
  <c r="BG99" i="1"/>
  <c r="BG408" i="1"/>
  <c r="AW429" i="1"/>
  <c r="AW501" i="1"/>
  <c r="AH602" i="1"/>
  <c r="AW92" i="1"/>
  <c r="BB471" i="1"/>
  <c r="BG390" i="1"/>
  <c r="BB680" i="1"/>
  <c r="AC34" i="1"/>
  <c r="AR468" i="1"/>
  <c r="AC467" i="1"/>
  <c r="AH582" i="1"/>
  <c r="AR284" i="1"/>
  <c r="BG272" i="1"/>
  <c r="S58" i="1"/>
  <c r="AM495" i="1"/>
  <c r="S204" i="1"/>
  <c r="AM567" i="1"/>
  <c r="BB205" i="1"/>
  <c r="AC185" i="1"/>
  <c r="AW642" i="1"/>
  <c r="X179" i="1"/>
  <c r="N694" i="1"/>
  <c r="N647" i="1"/>
  <c r="AM404" i="1"/>
  <c r="BB204" i="1"/>
  <c r="BG130" i="1"/>
  <c r="AC476" i="1"/>
  <c r="D146" i="1"/>
  <c r="AW427" i="1"/>
  <c r="BB550" i="1"/>
  <c r="AR56" i="1"/>
  <c r="N526" i="1"/>
  <c r="AW54" i="1"/>
  <c r="AM151" i="1"/>
  <c r="AC671" i="1"/>
  <c r="AW485" i="1"/>
  <c r="X712" i="1"/>
  <c r="AH588" i="1"/>
  <c r="AR588" i="1"/>
  <c r="BG613" i="1"/>
  <c r="AR91" i="1"/>
  <c r="I245" i="1"/>
  <c r="BG474" i="1"/>
  <c r="AW21" i="1"/>
  <c r="AR719" i="1"/>
  <c r="AH274" i="1"/>
  <c r="AR166" i="1"/>
  <c r="AR428" i="1"/>
  <c r="BB348" i="1"/>
  <c r="AH191" i="1"/>
  <c r="AH271" i="1"/>
  <c r="AW43" i="1"/>
  <c r="BB131" i="1"/>
  <c r="BB535" i="1"/>
  <c r="AW66" i="1"/>
  <c r="AW250" i="1"/>
  <c r="BG683" i="1"/>
  <c r="AW134" i="1"/>
  <c r="AR66" i="1"/>
  <c r="AR238" i="1"/>
  <c r="AW145" i="1"/>
  <c r="BB488" i="1"/>
  <c r="AW349" i="1"/>
  <c r="AM191" i="1"/>
  <c r="BB83" i="1"/>
  <c r="AM629" i="1"/>
  <c r="AW675" i="1"/>
  <c r="AW31" i="1"/>
  <c r="AM136" i="1"/>
  <c r="BB625" i="1"/>
  <c r="X689" i="1"/>
  <c r="AC453" i="1"/>
  <c r="BG114" i="1"/>
  <c r="BB185" i="1"/>
  <c r="S155" i="1"/>
  <c r="AM392" i="1"/>
  <c r="BG60" i="1"/>
  <c r="BB95" i="1"/>
  <c r="BB640" i="1"/>
  <c r="AH743" i="1"/>
  <c r="N84" i="1"/>
  <c r="AW739" i="1"/>
  <c r="BG646" i="1"/>
  <c r="AR68" i="1"/>
  <c r="BB593" i="1"/>
  <c r="BG612" i="1"/>
  <c r="AM7" i="1"/>
  <c r="AH326" i="1"/>
  <c r="AH698" i="1"/>
  <c r="D568" i="1"/>
  <c r="BG335" i="1"/>
  <c r="AC394" i="1"/>
  <c r="BG159" i="1"/>
  <c r="X382" i="1"/>
  <c r="X472" i="1"/>
  <c r="AR47" i="1"/>
  <c r="BG331" i="1"/>
  <c r="AW110" i="1"/>
  <c r="BB511" i="1"/>
  <c r="I53" i="1"/>
  <c r="X293" i="1"/>
  <c r="S50" i="1"/>
  <c r="BB277" i="1"/>
  <c r="AM158" i="1"/>
  <c r="AW246" i="1"/>
  <c r="X515" i="1"/>
  <c r="AW658" i="1"/>
  <c r="N713" i="1"/>
  <c r="AW221" i="1"/>
  <c r="AM411" i="1"/>
  <c r="AR429" i="1"/>
  <c r="AC533" i="1"/>
  <c r="AR610" i="1"/>
  <c r="BB37" i="1"/>
  <c r="AW458" i="1"/>
  <c r="AC126" i="1"/>
  <c r="AW106" i="1"/>
  <c r="AW639" i="1"/>
  <c r="X290" i="1"/>
  <c r="AH734" i="1"/>
  <c r="AC359" i="1"/>
  <c r="N617" i="1"/>
  <c r="AH213" i="1"/>
  <c r="AR19" i="1"/>
  <c r="AW74" i="1"/>
  <c r="AM77" i="1"/>
  <c r="AR379" i="1"/>
  <c r="AR395" i="1"/>
  <c r="AW537" i="1"/>
  <c r="BG15" i="1"/>
  <c r="AW552" i="1"/>
  <c r="S434" i="1"/>
  <c r="AH127" i="1"/>
  <c r="AR332" i="1"/>
  <c r="BG387" i="1"/>
  <c r="BB333" i="1"/>
  <c r="AW38" i="1"/>
  <c r="BG464" i="1"/>
  <c r="BG182" i="1"/>
  <c r="AH300" i="1"/>
  <c r="AM698" i="1"/>
  <c r="AW607" i="1"/>
  <c r="BB245" i="1"/>
  <c r="X251" i="1"/>
  <c r="S590" i="1"/>
  <c r="AR7" i="1"/>
  <c r="BG202" i="1"/>
  <c r="AR121" i="1"/>
  <c r="AH659" i="1"/>
  <c r="BB26" i="1"/>
  <c r="AM446" i="1"/>
  <c r="AR194" i="1"/>
  <c r="AM74" i="1"/>
  <c r="AR298" i="1"/>
  <c r="I438" i="1"/>
  <c r="AH747" i="1"/>
  <c r="AM38" i="1"/>
  <c r="AR589" i="1"/>
  <c r="S188" i="1"/>
  <c r="BG188" i="1"/>
  <c r="BB540" i="1"/>
  <c r="AM679" i="1"/>
  <c r="AH495" i="1"/>
  <c r="BG376" i="1"/>
  <c r="I470" i="1"/>
  <c r="X679" i="1"/>
  <c r="D537" i="1"/>
  <c r="BG51" i="1"/>
  <c r="BG379" i="1"/>
  <c r="BB271" i="1"/>
  <c r="AC71" i="1"/>
  <c r="AH109" i="1"/>
  <c r="AC258" i="1"/>
  <c r="AW215" i="1"/>
  <c r="BB429" i="1"/>
  <c r="BB563" i="1"/>
  <c r="AW201" i="1"/>
  <c r="AH722" i="1"/>
  <c r="AR435" i="1"/>
  <c r="BB487" i="1"/>
  <c r="AM128" i="1"/>
  <c r="BB406" i="1"/>
  <c r="BG41" i="1"/>
  <c r="AM408" i="1"/>
  <c r="AR40" i="1"/>
  <c r="S407" i="1"/>
  <c r="AH236" i="1"/>
  <c r="BB475" i="1"/>
  <c r="BB473" i="1"/>
  <c r="S497" i="1"/>
  <c r="BG404" i="1"/>
  <c r="X441" i="1"/>
  <c r="X464" i="1"/>
  <c r="AH523" i="1"/>
  <c r="AR471" i="1"/>
  <c r="BG104" i="1"/>
  <c r="AM718" i="1"/>
  <c r="AC622" i="1"/>
  <c r="AW499" i="1"/>
  <c r="BG322" i="1"/>
  <c r="BB503" i="1"/>
  <c r="AH51" i="1"/>
  <c r="BG181" i="1"/>
  <c r="AW701" i="1"/>
  <c r="N664" i="1"/>
  <c r="AC694" i="1"/>
  <c r="BB403" i="1"/>
  <c r="AC442" i="1"/>
  <c r="BG136" i="1"/>
  <c r="AH187" i="1"/>
  <c r="BB722" i="1"/>
  <c r="N406" i="1"/>
  <c r="AR315" i="1"/>
  <c r="AR585" i="1"/>
  <c r="BG605" i="1"/>
  <c r="BG82" i="1"/>
  <c r="BG457" i="1"/>
  <c r="AW741" i="1"/>
  <c r="AM204" i="1"/>
  <c r="S417" i="1"/>
  <c r="AM493" i="1"/>
  <c r="AC650" i="1"/>
  <c r="BG667" i="1"/>
  <c r="AH88" i="1"/>
  <c r="AW36" i="1"/>
  <c r="AM87" i="1"/>
  <c r="AM81" i="1"/>
  <c r="BB201" i="1"/>
  <c r="BB105" i="1"/>
  <c r="BB173" i="1"/>
  <c r="AC217" i="1"/>
  <c r="AH311" i="1"/>
  <c r="AM545" i="1"/>
  <c r="BB182" i="1"/>
  <c r="BG235" i="1"/>
  <c r="AM489" i="1"/>
  <c r="X303" i="1"/>
  <c r="AW372" i="1"/>
  <c r="AH302" i="1"/>
  <c r="AR546" i="1"/>
  <c r="AW157" i="1"/>
  <c r="AC514" i="1"/>
  <c r="AW12" i="1"/>
  <c r="AR408" i="1"/>
  <c r="BB140" i="1"/>
  <c r="AM202" i="1"/>
  <c r="AH662" i="1"/>
  <c r="AC5" i="1"/>
  <c r="X214" i="1"/>
  <c r="N240" i="1"/>
  <c r="D592" i="1"/>
  <c r="AM212" i="1"/>
  <c r="BB128" i="1"/>
  <c r="AW549" i="1"/>
  <c r="AM273" i="1"/>
  <c r="AR647" i="1"/>
  <c r="AR265" i="1"/>
  <c r="AR6" i="1"/>
  <c r="AR234" i="1"/>
  <c r="BB61" i="1"/>
  <c r="AR492" i="1"/>
  <c r="AC29" i="1"/>
  <c r="AC581" i="1"/>
  <c r="AC84" i="1"/>
  <c r="AC450" i="1"/>
  <c r="AH579" i="1"/>
  <c r="BB423" i="1"/>
  <c r="AR106" i="1"/>
  <c r="AR231" i="1"/>
  <c r="AM384" i="1"/>
  <c r="AH500" i="1"/>
  <c r="AR577" i="1"/>
  <c r="AW393" i="1"/>
  <c r="AW107" i="1"/>
  <c r="BB632" i="1"/>
  <c r="AC706" i="1"/>
  <c r="AH235" i="1"/>
  <c r="I46" i="1"/>
  <c r="I416" i="1"/>
  <c r="AM102" i="1"/>
  <c r="AW240" i="1"/>
  <c r="S592" i="1"/>
  <c r="AH177" i="1"/>
  <c r="AH479" i="1"/>
  <c r="AM674" i="1"/>
  <c r="AR269" i="1"/>
  <c r="AH167" i="1"/>
  <c r="S531" i="1"/>
  <c r="AM107" i="1"/>
  <c r="S479" i="1"/>
  <c r="AH720" i="1"/>
  <c r="AH204" i="1"/>
  <c r="AW610" i="1"/>
  <c r="AW219" i="1"/>
  <c r="I440" i="1"/>
  <c r="AR504" i="1"/>
  <c r="X56" i="1"/>
  <c r="N329" i="1"/>
  <c r="AW115" i="1"/>
  <c r="N382" i="1"/>
  <c r="N654" i="1"/>
  <c r="AC710" i="1"/>
  <c r="AH654" i="1"/>
  <c r="S713" i="1"/>
  <c r="AC303" i="1"/>
  <c r="N448" i="1"/>
  <c r="AM309" i="1"/>
  <c r="N332" i="1"/>
  <c r="X446" i="1"/>
  <c r="AM389" i="1"/>
  <c r="AM14" i="1"/>
  <c r="BG25" i="1"/>
  <c r="N92" i="1"/>
  <c r="AW679" i="1"/>
  <c r="S593" i="1"/>
  <c r="X723" i="1"/>
  <c r="AH258" i="1"/>
  <c r="X70" i="1"/>
  <c r="BB636" i="1"/>
  <c r="AW258" i="1"/>
  <c r="AC175" i="1"/>
  <c r="AR411" i="1"/>
  <c r="I16" i="1"/>
  <c r="BG143" i="1"/>
  <c r="AH160" i="1"/>
  <c r="X572" i="1"/>
  <c r="AH717" i="1"/>
  <c r="AM225" i="1"/>
  <c r="BG709" i="1"/>
  <c r="AH288" i="1"/>
  <c r="BB390" i="1"/>
  <c r="D291" i="1"/>
  <c r="AH467" i="1"/>
  <c r="AW298" i="1"/>
  <c r="AR524" i="1"/>
  <c r="AH513" i="1"/>
  <c r="AW515" i="1"/>
  <c r="AC647" i="1"/>
  <c r="AW14" i="1"/>
  <c r="AC367" i="1"/>
  <c r="X374" i="1"/>
  <c r="X174" i="1"/>
  <c r="BG403" i="1"/>
  <c r="BG641" i="1"/>
  <c r="BB602" i="1"/>
  <c r="BG637" i="1"/>
  <c r="BG428" i="1"/>
  <c r="S703" i="1"/>
  <c r="AR174" i="1"/>
  <c r="I581" i="1"/>
  <c r="AH63" i="1"/>
  <c r="AC295" i="1"/>
  <c r="AH354" i="1"/>
  <c r="AM138" i="1"/>
  <c r="D109" i="1"/>
  <c r="AR530" i="1"/>
  <c r="X151" i="1"/>
  <c r="AM35" i="1"/>
  <c r="AM248" i="1"/>
  <c r="AM419" i="1"/>
  <c r="AC351" i="1"/>
  <c r="X539" i="1"/>
  <c r="AR660" i="1"/>
  <c r="AC19" i="1"/>
  <c r="AM519" i="1"/>
  <c r="AW650" i="1"/>
  <c r="N245" i="1"/>
  <c r="AR360" i="1"/>
  <c r="AC392" i="1"/>
  <c r="BG490" i="1"/>
  <c r="X657" i="1"/>
  <c r="AM731" i="1"/>
  <c r="AH709" i="1"/>
  <c r="AM318" i="1"/>
  <c r="X701" i="1"/>
  <c r="AR382" i="1"/>
  <c r="AH25" i="1"/>
  <c r="X633" i="1"/>
  <c r="AH43" i="1"/>
  <c r="BB20" i="1"/>
  <c r="AC257" i="1"/>
  <c r="AW480" i="1"/>
  <c r="AC301" i="1"/>
  <c r="I574" i="1"/>
  <c r="AW212" i="1"/>
  <c r="AR525" i="1"/>
  <c r="AH257" i="1"/>
  <c r="AW261" i="1"/>
  <c r="AW602" i="1"/>
  <c r="AR627" i="1"/>
  <c r="AR709" i="1"/>
  <c r="S457" i="1"/>
  <c r="AC229" i="1"/>
  <c r="S382" i="1"/>
  <c r="AH674" i="1"/>
  <c r="AW378" i="1"/>
  <c r="AM62" i="1"/>
  <c r="AM583" i="1"/>
  <c r="S395" i="1"/>
  <c r="BB254" i="1"/>
  <c r="BB553" i="1"/>
  <c r="AR599" i="1"/>
  <c r="AM630" i="1"/>
  <c r="AW245" i="1"/>
  <c r="AR456" i="1"/>
  <c r="N551" i="1"/>
  <c r="I112" i="1"/>
  <c r="AC339" i="1"/>
  <c r="BB527" i="1"/>
  <c r="N114" i="1"/>
  <c r="N577" i="1"/>
  <c r="AM710" i="1"/>
  <c r="AM95" i="1"/>
  <c r="BB443" i="1"/>
  <c r="AC326" i="1"/>
  <c r="AW59" i="1"/>
  <c r="AM272" i="1"/>
  <c r="AM165" i="1"/>
  <c r="AM649" i="1"/>
  <c r="BB177" i="1"/>
  <c r="AR679" i="1"/>
  <c r="BG671" i="1"/>
  <c r="BB525" i="1"/>
  <c r="BG501" i="1"/>
  <c r="S547" i="1"/>
  <c r="BG660" i="1"/>
  <c r="BG391" i="1"/>
  <c r="X534" i="1"/>
  <c r="AH283" i="1"/>
  <c r="S560" i="1"/>
  <c r="S165" i="1"/>
  <c r="AC461" i="1"/>
  <c r="BG592" i="1"/>
  <c r="AH181" i="1"/>
  <c r="S49" i="1"/>
  <c r="BG140" i="1"/>
  <c r="S697" i="1"/>
  <c r="BB564" i="1"/>
  <c r="AM736" i="1"/>
  <c r="N503" i="1"/>
  <c r="AW119" i="1"/>
  <c r="AH341" i="1"/>
  <c r="AM80" i="1"/>
  <c r="S181" i="1"/>
  <c r="AR142" i="1"/>
  <c r="D89" i="1"/>
  <c r="X168" i="1"/>
  <c r="AW524" i="1"/>
  <c r="AH568" i="1"/>
  <c r="AW233" i="1"/>
  <c r="D324" i="1"/>
  <c r="AC139" i="1"/>
  <c r="X358" i="1"/>
  <c r="AW317" i="1"/>
  <c r="AM294" i="1"/>
  <c r="AM335" i="1"/>
  <c r="AM306" i="1"/>
  <c r="BB19" i="1"/>
  <c r="AR444" i="1"/>
  <c r="D549" i="1"/>
  <c r="AR147" i="1"/>
  <c r="S578" i="1"/>
  <c r="AC613" i="1"/>
  <c r="S632" i="1"/>
  <c r="AH454" i="1"/>
  <c r="AH390" i="1"/>
  <c r="AC697" i="1"/>
  <c r="AR313" i="1"/>
  <c r="AM600" i="1"/>
  <c r="AM543" i="1"/>
  <c r="S474" i="1"/>
  <c r="AH715" i="1"/>
  <c r="S11" i="1"/>
  <c r="AC429" i="1"/>
  <c r="AM363" i="1"/>
  <c r="S452" i="1"/>
  <c r="AH595" i="1"/>
  <c r="AR500" i="1"/>
  <c r="N153" i="1"/>
  <c r="AW647" i="1"/>
  <c r="BG692" i="1"/>
  <c r="AM693" i="1"/>
  <c r="AM716" i="1"/>
  <c r="AC66" i="1"/>
  <c r="AW740" i="1"/>
  <c r="BG531" i="1"/>
  <c r="BG630" i="1"/>
  <c r="S61" i="1"/>
  <c r="N202" i="1"/>
  <c r="BG225" i="1"/>
  <c r="AR477" i="1"/>
  <c r="AM289" i="1"/>
  <c r="AR67" i="1"/>
  <c r="N562" i="1"/>
  <c r="AW727" i="1"/>
  <c r="BG672" i="1"/>
  <c r="AR49" i="1"/>
  <c r="AH677" i="1"/>
  <c r="AM564" i="1"/>
  <c r="AM396" i="1"/>
  <c r="AH649" i="1"/>
  <c r="BG591" i="1"/>
  <c r="AH38" i="1"/>
  <c r="X444" i="1"/>
  <c r="AC247" i="1"/>
  <c r="AR656" i="1"/>
  <c r="AM159" i="1"/>
  <c r="BB6" i="1"/>
  <c r="X354" i="1"/>
  <c r="AH221" i="1"/>
  <c r="AR277" i="1"/>
  <c r="X109" i="1"/>
  <c r="BG696" i="1"/>
  <c r="AW278" i="1"/>
  <c r="AR602" i="1"/>
  <c r="BG738" i="1"/>
  <c r="AR14" i="1"/>
  <c r="AM732" i="1"/>
  <c r="S112" i="1"/>
  <c r="AR183" i="1"/>
  <c r="AW380" i="1"/>
  <c r="AH294" i="1"/>
  <c r="AC576" i="1"/>
  <c r="AR132" i="1"/>
  <c r="AH623" i="1"/>
  <c r="AR554" i="1"/>
  <c r="I662" i="1"/>
  <c r="X510" i="1"/>
  <c r="AH435" i="1"/>
  <c r="AM445" i="1"/>
  <c r="S503" i="1"/>
  <c r="AW477" i="1"/>
  <c r="X591" i="1"/>
  <c r="AC331" i="1"/>
  <c r="X576" i="1"/>
  <c r="AM474" i="1"/>
  <c r="BG421" i="1"/>
  <c r="BB355" i="1"/>
  <c r="AH631" i="1"/>
  <c r="N401" i="1"/>
  <c r="AR450" i="1"/>
  <c r="AR293" i="1"/>
  <c r="AW285" i="1"/>
  <c r="S447" i="1"/>
  <c r="AC157" i="1"/>
  <c r="AM720" i="1"/>
  <c r="BB160" i="1"/>
  <c r="BB153" i="1"/>
  <c r="AH195" i="1"/>
  <c r="X88" i="1"/>
  <c r="AW555" i="1"/>
  <c r="N507" i="1"/>
  <c r="AC128" i="1"/>
  <c r="AW746" i="1"/>
  <c r="AM579" i="1"/>
  <c r="AC611" i="1"/>
  <c r="BG423" i="1"/>
  <c r="BB86" i="1"/>
  <c r="X400" i="1"/>
  <c r="AR73" i="1"/>
  <c r="AM129" i="1"/>
  <c r="S481" i="1"/>
  <c r="AH328" i="1"/>
  <c r="AC681" i="1"/>
  <c r="AC228" i="1"/>
  <c r="X15" i="1"/>
  <c r="AR621" i="1"/>
  <c r="X120" i="1"/>
  <c r="X736" i="1"/>
  <c r="AR48" i="1"/>
  <c r="BG175" i="1"/>
  <c r="N126" i="1"/>
  <c r="S243" i="1"/>
  <c r="AH694" i="1"/>
  <c r="X274" i="1"/>
  <c r="AW685" i="1"/>
  <c r="AM219" i="1"/>
  <c r="BB154" i="1"/>
  <c r="N442" i="1"/>
  <c r="AM9" i="1"/>
  <c r="AH488" i="1"/>
  <c r="I593" i="1"/>
  <c r="X432" i="1"/>
  <c r="AM711" i="1"/>
  <c r="AM323" i="1"/>
  <c r="BG677" i="1"/>
  <c r="AH166" i="1"/>
  <c r="AC289" i="1"/>
  <c r="AM296" i="1"/>
  <c r="BB102" i="1"/>
  <c r="AW113" i="1"/>
  <c r="AH152" i="1"/>
  <c r="AC687" i="1"/>
  <c r="AM491" i="1"/>
  <c r="AM450" i="1"/>
  <c r="AW547" i="1"/>
  <c r="BB622" i="1"/>
  <c r="AM97" i="1"/>
  <c r="AW49" i="1"/>
  <c r="S551" i="1"/>
  <c r="BB226" i="1"/>
  <c r="AW318" i="1"/>
  <c r="D87" i="1"/>
  <c r="AW563" i="1"/>
  <c r="AR351" i="1"/>
  <c r="AR385" i="1"/>
  <c r="AC347" i="1"/>
  <c r="S541" i="1"/>
  <c r="X319" i="1"/>
  <c r="AM586" i="1"/>
  <c r="N184" i="1"/>
  <c r="AH696" i="1"/>
  <c r="N514" i="1"/>
  <c r="S625" i="1"/>
  <c r="BB123" i="1"/>
  <c r="AC547" i="1"/>
  <c r="X309" i="1"/>
  <c r="I464" i="1"/>
  <c r="X463" i="1"/>
  <c r="AM670" i="1"/>
  <c r="X49" i="1"/>
  <c r="X612" i="1"/>
  <c r="N201" i="1"/>
  <c r="AH399" i="1"/>
  <c r="AH553" i="1"/>
  <c r="AW67" i="1"/>
  <c r="AH248" i="1"/>
  <c r="N560" i="1"/>
  <c r="AC198" i="1"/>
  <c r="AR12" i="1"/>
  <c r="AH321" i="1"/>
  <c r="AM176" i="1"/>
  <c r="AR237" i="1"/>
  <c r="AC287" i="1"/>
  <c r="AW627" i="1"/>
  <c r="AW328" i="1"/>
  <c r="S585" i="1"/>
  <c r="N176" i="1"/>
  <c r="AC190" i="1"/>
  <c r="AR543" i="1"/>
  <c r="D709" i="1"/>
  <c r="AR127" i="1"/>
  <c r="AC241" i="1"/>
  <c r="BB576" i="1"/>
  <c r="AM448" i="1"/>
  <c r="X665" i="1"/>
  <c r="S405" i="1"/>
  <c r="BG131" i="1"/>
  <c r="AH163" i="1"/>
  <c r="AH567" i="1"/>
  <c r="BB510" i="1"/>
  <c r="AR144" i="1"/>
  <c r="AW289" i="1"/>
  <c r="BB548" i="1"/>
  <c r="AH716" i="1"/>
  <c r="S182" i="1"/>
  <c r="BG385" i="1"/>
  <c r="S352" i="1"/>
  <c r="AW544" i="1"/>
  <c r="S505" i="1"/>
  <c r="N572" i="1"/>
  <c r="AM331" i="1"/>
  <c r="AR389" i="1"/>
  <c r="D248" i="1"/>
  <c r="AR326" i="1"/>
  <c r="X357" i="1"/>
  <c r="S458" i="1"/>
  <c r="BG599" i="1"/>
  <c r="AH227" i="1"/>
  <c r="AH60" i="1"/>
  <c r="AR355" i="1"/>
  <c r="AR247" i="1"/>
  <c r="AM242" i="1"/>
  <c r="AM726" i="1"/>
  <c r="AW469" i="1"/>
  <c r="AR637" i="1"/>
  <c r="S254" i="1"/>
  <c r="AW108" i="1"/>
  <c r="AM317" i="1"/>
  <c r="BG445" i="1"/>
  <c r="AC9" i="1"/>
  <c r="AR693" i="1"/>
  <c r="AW450" i="1"/>
  <c r="AR192" i="1"/>
  <c r="AC116" i="1"/>
  <c r="AW159" i="1"/>
  <c r="AM568" i="1"/>
  <c r="AW530" i="1"/>
  <c r="AM456" i="1"/>
  <c r="AM585" i="1"/>
  <c r="AH243" i="1"/>
  <c r="AM163" i="1"/>
  <c r="X41" i="1"/>
  <c r="BG452" i="1"/>
  <c r="AH64" i="1"/>
  <c r="AC551" i="1"/>
  <c r="S127" i="1"/>
  <c r="N285" i="1"/>
  <c r="AM584" i="1"/>
  <c r="AH573" i="1"/>
  <c r="AW329" i="1"/>
  <c r="BG296" i="1"/>
  <c r="AH611" i="1"/>
  <c r="AC263" i="1"/>
  <c r="S34" i="1"/>
  <c r="BB319" i="1"/>
  <c r="BB38" i="1"/>
  <c r="AR697" i="1"/>
  <c r="N706" i="1"/>
  <c r="AM669" i="1"/>
  <c r="S627" i="1"/>
  <c r="AH344" i="1"/>
  <c r="X50" i="1"/>
  <c r="AH574" i="1"/>
  <c r="D199" i="1"/>
  <c r="D647" i="1"/>
  <c r="AM324" i="1"/>
  <c r="X395" i="1"/>
  <c r="X278" i="1"/>
  <c r="BG500" i="1"/>
  <c r="AC208" i="1"/>
  <c r="AM379" i="1"/>
  <c r="AH193" i="1"/>
  <c r="BG46" i="1"/>
  <c r="AM513" i="1"/>
  <c r="N123" i="1"/>
  <c r="AR266" i="1"/>
  <c r="BB441" i="1"/>
  <c r="N419" i="1"/>
  <c r="AM169" i="1"/>
  <c r="AM332" i="1"/>
  <c r="AM530" i="1"/>
  <c r="I317" i="1"/>
  <c r="AR374" i="1"/>
  <c r="S43" i="1"/>
  <c r="BG199" i="1"/>
  <c r="AM421" i="1"/>
  <c r="BB501" i="1"/>
  <c r="AW239" i="1"/>
  <c r="S200" i="1"/>
  <c r="AC273" i="1"/>
  <c r="AR710" i="1"/>
  <c r="AW333" i="1"/>
  <c r="AH18" i="1"/>
  <c r="AC22" i="1"/>
  <c r="AW360" i="1"/>
  <c r="AW651" i="1"/>
  <c r="S599" i="1"/>
  <c r="AC134" i="1"/>
  <c r="X574" i="1"/>
  <c r="AW481" i="1"/>
  <c r="I279" i="1"/>
  <c r="X55" i="1"/>
  <c r="AR667" i="1"/>
  <c r="AM120" i="1"/>
  <c r="AW621" i="1"/>
  <c r="AH512" i="1"/>
  <c r="BG222" i="1"/>
  <c r="AR163" i="1"/>
  <c r="AH192" i="1"/>
  <c r="BB337" i="1"/>
  <c r="S425" i="1"/>
  <c r="AM238" i="1"/>
  <c r="AC685" i="1"/>
  <c r="AM181" i="1"/>
  <c r="AH144" i="1"/>
  <c r="X135" i="1"/>
  <c r="AM334" i="1"/>
  <c r="AW306" i="1"/>
  <c r="S314" i="1"/>
  <c r="BB715" i="1"/>
  <c r="BB90" i="1"/>
  <c r="X159" i="1"/>
  <c r="AW180" i="1"/>
  <c r="D478" i="1"/>
  <c r="AC334" i="1"/>
  <c r="AR16" i="1"/>
  <c r="AC620" i="1"/>
  <c r="BG441" i="1"/>
  <c r="AM215" i="1"/>
  <c r="N636" i="1"/>
  <c r="X273" i="1"/>
  <c r="S482" i="1"/>
  <c r="AH48" i="1"/>
  <c r="AH609" i="1"/>
  <c r="AW354" i="1"/>
  <c r="AR449" i="1"/>
  <c r="AW415" i="1"/>
  <c r="AM344" i="1"/>
  <c r="X470" i="1"/>
  <c r="AR149" i="1"/>
  <c r="AH207" i="1"/>
  <c r="X629" i="1"/>
  <c r="X23" i="1"/>
  <c r="D140" i="1"/>
  <c r="AH669" i="1"/>
  <c r="D136" i="1"/>
  <c r="S310" i="1"/>
  <c r="AM329" i="1"/>
  <c r="S91" i="1"/>
  <c r="BB624" i="1"/>
  <c r="AW535" i="1"/>
  <c r="AM78" i="1"/>
  <c r="AH630" i="1"/>
  <c r="D20" i="1"/>
  <c r="X598" i="1"/>
  <c r="AW433" i="1"/>
  <c r="BB188" i="1"/>
  <c r="X20" i="1"/>
  <c r="AM322" i="1"/>
  <c r="AM361" i="1"/>
  <c r="AH23" i="1"/>
  <c r="AR550" i="1"/>
  <c r="AC98" i="1"/>
  <c r="AH264" i="1"/>
  <c r="BG514" i="1"/>
  <c r="BG394" i="1"/>
  <c r="AW120" i="1"/>
  <c r="BB284" i="1"/>
  <c r="N410" i="1"/>
  <c r="BB506" i="1"/>
  <c r="AM394" i="1"/>
  <c r="AW294" i="1"/>
  <c r="AR401" i="1"/>
  <c r="I219" i="1"/>
  <c r="AH600" i="1"/>
  <c r="BG454" i="1"/>
  <c r="X630" i="1"/>
  <c r="AC336" i="1"/>
  <c r="X491" i="1"/>
  <c r="AH690" i="1"/>
  <c r="AH290" i="1"/>
  <c r="AC646" i="1"/>
  <c r="AM466" i="1"/>
  <c r="AR638" i="1"/>
  <c r="N83" i="1"/>
  <c r="BB513" i="1"/>
  <c r="AH119" i="1"/>
  <c r="I306" i="1"/>
  <c r="X104" i="1"/>
  <c r="BG669" i="1"/>
  <c r="N482" i="1"/>
  <c r="AM687" i="1"/>
  <c r="X559" i="1"/>
  <c r="AH511" i="1"/>
  <c r="AR87" i="1"/>
  <c r="S174" i="1"/>
  <c r="AM434" i="1"/>
  <c r="AH362" i="1"/>
  <c r="BG666" i="1"/>
  <c r="AR65" i="1"/>
  <c r="AC181" i="1"/>
  <c r="S589" i="1"/>
  <c r="AR365" i="1"/>
  <c r="BB96" i="1"/>
  <c r="AW302" i="1"/>
  <c r="AW105" i="1"/>
  <c r="BG80" i="1"/>
  <c r="BB517" i="1"/>
  <c r="BG533" i="1"/>
  <c r="X582" i="1"/>
  <c r="S387" i="1"/>
  <c r="AH62" i="1"/>
  <c r="AR626" i="1"/>
  <c r="AH115" i="1"/>
  <c r="AH44" i="1"/>
  <c r="X131" i="1"/>
  <c r="AC643" i="1"/>
  <c r="AC304" i="1"/>
  <c r="X103" i="1"/>
  <c r="AC119" i="1"/>
  <c r="S471" i="1"/>
  <c r="AR275" i="1"/>
  <c r="BG207" i="1"/>
  <c r="AR123" i="1"/>
  <c r="BB329" i="1"/>
  <c r="X694" i="1"/>
  <c r="S20" i="1"/>
  <c r="AR201" i="1"/>
  <c r="AH712" i="1"/>
  <c r="AC105" i="1"/>
  <c r="BB386" i="1"/>
  <c r="AW570" i="1"/>
  <c r="BB138" i="1"/>
  <c r="BB164" i="1"/>
  <c r="I6" i="1"/>
  <c r="AC14" i="1"/>
  <c r="AH200" i="1"/>
  <c r="AM341" i="1"/>
  <c r="AC641" i="1"/>
  <c r="AC125" i="1"/>
  <c r="AW569" i="1"/>
  <c r="AH378" i="1"/>
  <c r="S565" i="1"/>
  <c r="S450" i="1"/>
  <c r="AR666" i="1"/>
  <c r="BG286" i="1"/>
  <c r="AH279" i="1"/>
  <c r="AM366" i="1"/>
  <c r="X204" i="1"/>
  <c r="BB589" i="1"/>
  <c r="BB712" i="1"/>
  <c r="AM93" i="1"/>
  <c r="BG291" i="1"/>
  <c r="AW279" i="1"/>
  <c r="AH731" i="1"/>
  <c r="AR250" i="1"/>
  <c r="AW713" i="1"/>
  <c r="AR682" i="1"/>
  <c r="BB654" i="1"/>
  <c r="BG108" i="1"/>
  <c r="BG371" i="1"/>
  <c r="AH545" i="1"/>
  <c r="AW509" i="1"/>
  <c r="S300" i="1"/>
  <c r="AH726" i="1"/>
  <c r="AR177" i="1"/>
  <c r="BG314" i="1"/>
  <c r="AR235" i="1"/>
  <c r="AM270" i="1"/>
  <c r="BG520" i="1"/>
  <c r="AM152" i="1"/>
  <c r="AC538" i="1"/>
  <c r="S187" i="1"/>
  <c r="AW491" i="1"/>
  <c r="AC513" i="1"/>
  <c r="AM269" i="1"/>
  <c r="X609" i="1"/>
  <c r="AH68" i="1"/>
  <c r="AW731" i="1"/>
  <c r="AW40" i="1"/>
  <c r="AC234" i="1"/>
  <c r="AW161" i="1"/>
  <c r="N120" i="1"/>
  <c r="BB321" i="1"/>
  <c r="AM641" i="1"/>
  <c r="BB607" i="1"/>
  <c r="S126" i="1"/>
  <c r="N525" i="1"/>
  <c r="AH410" i="1"/>
  <c r="AM275" i="1"/>
  <c r="AC150" i="1"/>
  <c r="AW710" i="1"/>
  <c r="AM526" i="1"/>
  <c r="AW10" i="1"/>
  <c r="X611" i="1"/>
  <c r="S605" i="1"/>
  <c r="S468" i="1"/>
  <c r="AW85" i="1"/>
  <c r="AC672" i="1"/>
  <c r="AM646" i="1"/>
  <c r="AC475" i="1"/>
  <c r="I439" i="1"/>
  <c r="X264" i="1"/>
  <c r="AM354" i="1"/>
  <c r="AH590" i="1"/>
  <c r="AR95" i="1"/>
  <c r="X241" i="1"/>
  <c r="S173" i="1"/>
  <c r="BB171" i="1"/>
  <c r="AC161" i="1"/>
  <c r="AC309" i="1"/>
  <c r="AC624" i="1"/>
  <c r="N546" i="1"/>
  <c r="AC227" i="1"/>
  <c r="D557" i="1"/>
  <c r="N259" i="1"/>
  <c r="S290" i="1"/>
  <c r="S351" i="1"/>
  <c r="S373" i="1"/>
  <c r="BG397" i="1"/>
  <c r="AM689" i="1"/>
  <c r="AC202" i="1"/>
  <c r="AH634" i="1"/>
  <c r="AH541" i="1"/>
  <c r="AH433" i="1"/>
  <c r="D274" i="1"/>
  <c r="N160" i="1"/>
  <c r="N98" i="1"/>
  <c r="AC546" i="1"/>
  <c r="S177" i="1"/>
  <c r="AM198" i="1"/>
  <c r="AR706" i="1"/>
  <c r="AM217" i="1"/>
  <c r="X605" i="1"/>
  <c r="N690" i="1"/>
  <c r="AH318" i="1"/>
  <c r="AC6" i="1"/>
  <c r="X573" i="1"/>
  <c r="AW353" i="1"/>
  <c r="AC443" i="1"/>
  <c r="AH504" i="1"/>
  <c r="S607" i="1"/>
  <c r="D267" i="1"/>
  <c r="AH132" i="1"/>
  <c r="N494" i="1"/>
  <c r="X475" i="1"/>
  <c r="S9" i="1"/>
  <c r="N380" i="1"/>
  <c r="N314" i="1"/>
  <c r="S708" i="1"/>
  <c r="AM232" i="1"/>
  <c r="D510" i="1"/>
  <c r="AR330" i="1"/>
  <c r="D447" i="1"/>
  <c r="X83" i="1"/>
  <c r="AC17" i="1"/>
  <c r="AW88" i="1"/>
  <c r="AH519" i="1"/>
  <c r="AH457" i="1"/>
  <c r="BB649" i="1"/>
  <c r="S17" i="1"/>
  <c r="AW708" i="1"/>
  <c r="AW668" i="1"/>
  <c r="X452" i="1"/>
  <c r="AM483" i="1"/>
  <c r="AW384" i="1"/>
  <c r="AH608" i="1"/>
  <c r="AM190" i="1"/>
  <c r="AW594" i="1"/>
  <c r="AM125" i="1"/>
  <c r="BG663" i="1"/>
  <c r="BB353" i="1"/>
  <c r="AR54" i="1"/>
  <c r="AH39" i="1"/>
  <c r="BB592" i="1"/>
  <c r="AH606" i="1"/>
  <c r="X44" i="1"/>
  <c r="AW202" i="1"/>
  <c r="AW615" i="1"/>
  <c r="AM96" i="1"/>
  <c r="BG137" i="1"/>
  <c r="AH246" i="1"/>
  <c r="AC397" i="1"/>
  <c r="AM431" i="1"/>
  <c r="S355" i="1"/>
  <c r="X393" i="1"/>
  <c r="AH447" i="1"/>
  <c r="AH231" i="1"/>
  <c r="AW653" i="1"/>
  <c r="AC213" i="1"/>
  <c r="X387" i="1"/>
  <c r="D567" i="1"/>
  <c r="AC156" i="1"/>
  <c r="AH465" i="1"/>
  <c r="AM86" i="1"/>
  <c r="S242" i="1"/>
  <c r="AH141" i="1"/>
  <c r="BG195" i="1"/>
  <c r="S298" i="1"/>
  <c r="AC224" i="1"/>
  <c r="X707" i="1"/>
  <c r="AC632" i="1"/>
  <c r="S7" i="1"/>
  <c r="I264" i="1"/>
  <c r="X543" i="1"/>
  <c r="AR153" i="1"/>
  <c r="AC498" i="1"/>
  <c r="S329" i="1"/>
  <c r="X520" i="1"/>
  <c r="X414" i="1"/>
  <c r="AR522" i="1"/>
  <c r="D167" i="1"/>
  <c r="AR479" i="1"/>
  <c r="AC439" i="1"/>
  <c r="AR209" i="1"/>
  <c r="BB664" i="1"/>
  <c r="X139" i="1"/>
  <c r="AW155" i="1"/>
  <c r="AM222" i="1"/>
  <c r="I607" i="1"/>
  <c r="S437" i="1"/>
  <c r="AR581" i="1"/>
  <c r="N283" i="1"/>
  <c r="BB23" i="1"/>
  <c r="AR583" i="1"/>
  <c r="AM743" i="1"/>
  <c r="AR61" i="1"/>
  <c r="AM171" i="1"/>
  <c r="AM702" i="1"/>
  <c r="AH672" i="1"/>
  <c r="AH703" i="1"/>
  <c r="D635" i="1"/>
  <c r="BG594" i="1"/>
  <c r="AH198" i="1"/>
  <c r="AW29" i="1"/>
  <c r="AM189" i="1"/>
  <c r="X200" i="1"/>
  <c r="AR336" i="1"/>
  <c r="AR563" i="1"/>
  <c r="N79" i="1"/>
  <c r="AC564" i="1"/>
  <c r="I380" i="1"/>
  <c r="S706" i="1"/>
  <c r="N668" i="1"/>
  <c r="S617" i="1"/>
  <c r="X550" i="1"/>
  <c r="AH233" i="1"/>
  <c r="AM393" i="1"/>
  <c r="BG691" i="1"/>
  <c r="AR117" i="1"/>
  <c r="AM722" i="1"/>
  <c r="AR175" i="1"/>
  <c r="AC520" i="1"/>
  <c r="AM180" i="1"/>
  <c r="AM353" i="1"/>
  <c r="I338" i="1"/>
  <c r="S122" i="1"/>
  <c r="S197" i="1"/>
  <c r="BB121" i="1"/>
  <c r="AR363" i="1"/>
  <c r="N453" i="1"/>
  <c r="AM699" i="1"/>
  <c r="AM668" i="1"/>
  <c r="AR645" i="1"/>
  <c r="AM109" i="1"/>
  <c r="AR185" i="1"/>
  <c r="X178" i="1"/>
  <c r="AH569" i="1"/>
  <c r="AR93" i="1"/>
  <c r="X667" i="1"/>
  <c r="AW550" i="1"/>
  <c r="AH309" i="1"/>
  <c r="AW716" i="1"/>
  <c r="AH691" i="1"/>
  <c r="AM249" i="1"/>
  <c r="N211" i="1"/>
  <c r="X75" i="1"/>
  <c r="AH640" i="1"/>
  <c r="AC249" i="1"/>
  <c r="AC404" i="1"/>
  <c r="AH439" i="1"/>
  <c r="X254" i="1"/>
  <c r="S538" i="1"/>
  <c r="AH502" i="1"/>
  <c r="AC407" i="1"/>
  <c r="D657" i="1"/>
  <c r="AR692" i="1"/>
  <c r="AM435" i="1"/>
  <c r="S563" i="1"/>
  <c r="AR273" i="1"/>
  <c r="AW527" i="1"/>
  <c r="AH441" i="1"/>
  <c r="AC651" i="1"/>
  <c r="AM719" i="1"/>
  <c r="D254" i="1"/>
  <c r="AM358" i="1"/>
  <c r="AR141" i="1"/>
  <c r="AM425" i="1"/>
  <c r="X471" i="1"/>
  <c r="N344" i="1"/>
  <c r="X569" i="1"/>
  <c r="AC707" i="1"/>
  <c r="AH69" i="1"/>
  <c r="AH442" i="1"/>
  <c r="X624" i="1"/>
  <c r="N592" i="1"/>
  <c r="S109" i="1"/>
  <c r="AC152" i="1"/>
  <c r="X22" i="1"/>
  <c r="AW37" i="1"/>
  <c r="AR409" i="1"/>
  <c r="S60" i="1"/>
  <c r="N348" i="1"/>
  <c r="X304" i="1"/>
  <c r="AC54" i="1"/>
  <c r="AM194" i="1"/>
  <c r="AC448" i="1"/>
  <c r="X82" i="1"/>
  <c r="X318" i="1"/>
  <c r="N143" i="1"/>
  <c r="AR143" i="1"/>
  <c r="BB618" i="1"/>
  <c r="AH594" i="1"/>
  <c r="AM337" i="1"/>
  <c r="AC486" i="1"/>
  <c r="AH353" i="1"/>
  <c r="AC236" i="1"/>
  <c r="AR695" i="1"/>
  <c r="D189" i="1"/>
  <c r="D663" i="1"/>
  <c r="BB159" i="1"/>
  <c r="AR605" i="1"/>
  <c r="AM511" i="1"/>
  <c r="BB122" i="1"/>
  <c r="S678" i="1"/>
  <c r="AH116" i="1"/>
  <c r="BG707" i="1"/>
  <c r="S128" i="1"/>
  <c r="X644" i="1"/>
  <c r="AW42" i="1"/>
  <c r="AC679" i="1"/>
  <c r="BB393" i="1"/>
  <c r="AW595" i="1"/>
  <c r="AC592" i="1"/>
  <c r="AR654" i="1"/>
  <c r="AW80" i="1"/>
  <c r="AR252" i="1"/>
  <c r="S391" i="1"/>
  <c r="AH6" i="1"/>
  <c r="AH90" i="1"/>
  <c r="AM250" i="1"/>
  <c r="BB56" i="1"/>
  <c r="AR618" i="1"/>
  <c r="S272" i="1"/>
  <c r="N607" i="1"/>
  <c r="AR427" i="1"/>
  <c r="D409" i="1"/>
  <c r="AR561" i="1"/>
  <c r="X282" i="1"/>
  <c r="D378" i="1"/>
  <c r="N570" i="1"/>
  <c r="AR11" i="1"/>
  <c r="AC207" i="1"/>
  <c r="AR214" i="1"/>
  <c r="AC718" i="1"/>
  <c r="AW558" i="1"/>
  <c r="BG208" i="1"/>
  <c r="AH585" i="1"/>
  <c r="AC102" i="1"/>
  <c r="AC20" i="1"/>
  <c r="I463" i="1"/>
  <c r="S687" i="1"/>
  <c r="D184" i="1"/>
  <c r="AH50" i="1"/>
  <c r="AR553" i="1"/>
  <c r="AM562" i="1"/>
  <c r="BB126" i="1"/>
  <c r="AC216" i="1"/>
  <c r="AM365" i="1"/>
  <c r="AH732" i="1"/>
  <c r="S669" i="1"/>
  <c r="AM297" i="1"/>
  <c r="D498" i="1"/>
  <c r="X430" i="1"/>
  <c r="AR171" i="1"/>
  <c r="AW626" i="1"/>
  <c r="AW387" i="1"/>
  <c r="BB598" i="1"/>
  <c r="AR81" i="1"/>
  <c r="X439" i="1"/>
  <c r="AR698" i="1"/>
  <c r="X427" i="1"/>
  <c r="N216" i="1"/>
  <c r="AW187" i="1"/>
  <c r="X401" i="1"/>
  <c r="AH425" i="1"/>
  <c r="AH443" i="1"/>
  <c r="S394" i="1"/>
  <c r="BB701" i="1"/>
  <c r="AM284" i="1"/>
  <c r="AC254" i="1"/>
  <c r="X587" i="1"/>
  <c r="AW130" i="1"/>
  <c r="AR607" i="1"/>
  <c r="S144" i="1"/>
  <c r="AH81" i="1"/>
  <c r="AH366" i="1"/>
  <c r="AC536" i="1"/>
  <c r="AR347" i="1"/>
  <c r="N180" i="1"/>
  <c r="AC629" i="1"/>
  <c r="AH120" i="1"/>
  <c r="X5" i="1"/>
  <c r="AR591" i="1"/>
  <c r="N142" i="1"/>
  <c r="AC315" i="1"/>
  <c r="X133" i="1"/>
  <c r="AW462" i="1"/>
  <c r="AW141" i="1"/>
  <c r="I283" i="1"/>
  <c r="AH73" i="1"/>
  <c r="AH301" i="1"/>
  <c r="AM226" i="1"/>
  <c r="AC619" i="1"/>
  <c r="AW421" i="1"/>
  <c r="AR366" i="1"/>
  <c r="S198" i="1"/>
  <c r="AW583" i="1"/>
  <c r="AW494" i="1"/>
  <c r="S702" i="1"/>
  <c r="AR424" i="1"/>
  <c r="BB235" i="1"/>
  <c r="AC590" i="1"/>
  <c r="AC341" i="1"/>
  <c r="AH665" i="1"/>
  <c r="AW395" i="1"/>
  <c r="AC136" i="1"/>
  <c r="S427" i="1"/>
  <c r="BB143" i="1"/>
  <c r="AM497" i="1"/>
  <c r="X54" i="1"/>
  <c r="AM374" i="1"/>
  <c r="S226" i="1"/>
  <c r="AW229" i="1"/>
  <c r="N510" i="1"/>
  <c r="AR714" i="1"/>
  <c r="N504" i="1"/>
  <c r="S247" i="1"/>
  <c r="S142" i="1"/>
  <c r="I421" i="1"/>
  <c r="BB179" i="1"/>
  <c r="AH247" i="1"/>
  <c r="AM588" i="1"/>
  <c r="D547" i="1"/>
  <c r="D716" i="1"/>
  <c r="BG414" i="1"/>
  <c r="X592" i="1"/>
  <c r="AC192" i="1"/>
  <c r="AC704" i="1"/>
  <c r="N309" i="1"/>
  <c r="AM581" i="1"/>
  <c r="D639" i="1"/>
  <c r="AH24" i="1"/>
  <c r="S201" i="1"/>
  <c r="X6" i="1"/>
  <c r="AH466" i="1"/>
  <c r="N282" i="1"/>
  <c r="AC598" i="1"/>
  <c r="AC78" i="1"/>
  <c r="AR443" i="1"/>
  <c r="AR423" i="1"/>
  <c r="AC270" i="1"/>
  <c r="S12" i="1"/>
  <c r="AH260" i="1"/>
  <c r="N97" i="1"/>
  <c r="AC673" i="1"/>
  <c r="AH327" i="1"/>
  <c r="AM19" i="1"/>
  <c r="AW15" i="1"/>
  <c r="X153" i="1"/>
  <c r="I369" i="1"/>
  <c r="AC147" i="1"/>
  <c r="AW223" i="1"/>
  <c r="BB405" i="1"/>
  <c r="N164" i="1"/>
  <c r="AH285" i="1"/>
  <c r="AC183" i="1"/>
  <c r="X375" i="1"/>
  <c r="AW230" i="1"/>
  <c r="S299" i="1"/>
  <c r="AC393" i="1"/>
  <c r="AM683" i="1"/>
  <c r="I212" i="1"/>
  <c r="BG495" i="1"/>
  <c r="X498" i="1"/>
  <c r="S67" i="1"/>
  <c r="AC300" i="1"/>
  <c r="I67" i="1"/>
  <c r="AC10" i="1"/>
  <c r="BB25" i="1"/>
  <c r="AR254" i="1"/>
  <c r="AM142" i="1"/>
  <c r="BG571" i="1"/>
  <c r="X85" i="1"/>
  <c r="S223" i="1"/>
  <c r="AW320" i="1"/>
  <c r="S323" i="1"/>
  <c r="S451" i="1"/>
  <c r="AH178" i="1"/>
  <c r="AR136" i="1"/>
  <c r="N435" i="1"/>
  <c r="AW525" i="1"/>
  <c r="AW566" i="1"/>
  <c r="X616" i="1"/>
  <c r="AM485" i="1"/>
  <c r="BB298" i="1"/>
  <c r="N221" i="1"/>
  <c r="AM179" i="1"/>
  <c r="AC165" i="1"/>
  <c r="BB72" i="1"/>
  <c r="I247" i="1"/>
  <c r="AM293" i="1"/>
  <c r="I217" i="1"/>
  <c r="X554" i="1"/>
  <c r="AC423" i="1"/>
  <c r="AR243" i="1"/>
  <c r="BG119" i="1"/>
  <c r="AR517" i="1"/>
  <c r="AM326" i="1"/>
  <c r="X192" i="1"/>
  <c r="AW116" i="1"/>
  <c r="D394" i="1"/>
  <c r="AR371" i="1"/>
  <c r="AC7" i="1"/>
  <c r="AW382" i="1"/>
  <c r="AC420" i="1"/>
  <c r="AH398" i="1"/>
  <c r="X95" i="1"/>
  <c r="BG439" i="1"/>
  <c r="S567" i="1"/>
  <c r="N186" i="1"/>
  <c r="AM255" i="1"/>
  <c r="AR82" i="1"/>
  <c r="D135" i="1"/>
  <c r="X81" i="1"/>
  <c r="D115" i="1"/>
  <c r="AW502" i="1"/>
  <c r="AM357" i="1"/>
  <c r="AR38" i="1"/>
  <c r="AC155" i="1"/>
  <c r="AR397" i="1"/>
  <c r="AR405" i="1"/>
  <c r="AH47" i="1"/>
  <c r="AH159" i="1"/>
  <c r="X668" i="1"/>
  <c r="I495" i="1"/>
  <c r="X613" i="1"/>
  <c r="AH342" i="1"/>
  <c r="X324" i="1"/>
  <c r="BB175" i="1"/>
  <c r="AR137" i="1"/>
  <c r="AC72" i="1"/>
  <c r="AH681" i="1"/>
  <c r="S191" i="1"/>
  <c r="N520" i="1"/>
  <c r="AM695" i="1"/>
  <c r="D727" i="1"/>
  <c r="AM606" i="1"/>
  <c r="X74" i="1"/>
  <c r="AH202" i="1"/>
  <c r="AR312" i="1"/>
  <c r="X638" i="1"/>
  <c r="S710" i="1"/>
  <c r="AW158" i="1"/>
  <c r="D207" i="1"/>
  <c r="S403" i="1"/>
  <c r="BB600" i="1"/>
  <c r="BB530" i="1"/>
  <c r="AH65" i="1"/>
  <c r="AM79" i="1"/>
  <c r="S402" i="1"/>
  <c r="AR432" i="1"/>
  <c r="AC69" i="1"/>
  <c r="AH136" i="1"/>
  <c r="AW280" i="1"/>
  <c r="N631" i="1"/>
  <c r="N155" i="1"/>
  <c r="N698" i="1"/>
  <c r="AH261" i="1"/>
  <c r="AH544" i="1"/>
  <c r="AC330" i="1"/>
  <c r="BG324" i="1"/>
  <c r="S576" i="1"/>
  <c r="D68" i="1"/>
  <c r="AW91" i="1"/>
  <c r="I554" i="1"/>
  <c r="AM738" i="1"/>
  <c r="N273" i="1"/>
  <c r="AR555" i="1"/>
  <c r="BB557" i="1"/>
  <c r="AC343" i="1"/>
  <c r="X158" i="1"/>
  <c r="AC138" i="1"/>
  <c r="AW478" i="1"/>
  <c r="AM210" i="1"/>
  <c r="AM634" i="1"/>
  <c r="AW325" i="1"/>
  <c r="AC669" i="1"/>
  <c r="BG713" i="1"/>
  <c r="AC455" i="1"/>
  <c r="X513" i="1"/>
  <c r="AM25" i="1"/>
  <c r="AR357" i="1"/>
  <c r="AW456" i="1"/>
  <c r="AH223" i="1"/>
  <c r="X639" i="1"/>
  <c r="X514" i="1"/>
  <c r="AH744" i="1"/>
  <c r="BG717" i="1"/>
  <c r="AR690" i="1"/>
  <c r="S135" i="1"/>
  <c r="AH522" i="1"/>
  <c r="I12" i="1"/>
  <c r="S582" i="1"/>
  <c r="AM533" i="1"/>
  <c r="AR491" i="1"/>
  <c r="S675" i="1"/>
  <c r="N328" i="1"/>
  <c r="AM636" i="1"/>
  <c r="X397" i="1"/>
  <c r="N34" i="1"/>
  <c r="D410" i="1"/>
  <c r="AW377" i="1"/>
  <c r="AW633" i="1"/>
  <c r="AM253" i="1"/>
  <c r="AH12" i="1"/>
  <c r="S688" i="1"/>
  <c r="D24" i="1"/>
  <c r="N737" i="1"/>
  <c r="AW102" i="1"/>
  <c r="AC74" i="1"/>
  <c r="X600" i="1"/>
  <c r="AC90" i="1"/>
  <c r="N73" i="1"/>
  <c r="BG277" i="1"/>
  <c r="BG255" i="1"/>
  <c r="AW414" i="1"/>
  <c r="AM223" i="1"/>
  <c r="X29" i="1"/>
  <c r="AM254" i="1"/>
  <c r="AC489" i="1"/>
  <c r="AC512" i="1"/>
  <c r="BB718" i="1"/>
  <c r="D176" i="1"/>
  <c r="AW618" i="1"/>
  <c r="AC73" i="1"/>
  <c r="N372" i="1"/>
  <c r="X296" i="1"/>
  <c r="AC472" i="1"/>
  <c r="AM16" i="1"/>
  <c r="AW589" i="1"/>
  <c r="AR361" i="1"/>
  <c r="S113" i="1"/>
  <c r="X206" i="1"/>
  <c r="S470" i="1"/>
  <c r="AH53" i="1"/>
  <c r="AC383" i="1"/>
  <c r="AM259" i="1"/>
  <c r="X305" i="1"/>
  <c r="AC251" i="1"/>
  <c r="D502" i="1"/>
  <c r="AM56" i="1"/>
  <c r="AC274" i="1"/>
  <c r="D154" i="1"/>
  <c r="S250" i="1"/>
  <c r="AC550" i="1"/>
  <c r="BG492" i="1"/>
  <c r="AC87" i="1"/>
  <c r="S274" i="1"/>
  <c r="I623" i="1"/>
  <c r="S640" i="1"/>
  <c r="BB233" i="1"/>
  <c r="AM371" i="1"/>
  <c r="AM174" i="1"/>
  <c r="X185" i="1"/>
  <c r="AC231" i="1"/>
  <c r="AC290" i="1"/>
  <c r="AM417" i="1"/>
  <c r="AR251" i="1"/>
  <c r="AC312" i="1"/>
  <c r="N121" i="1"/>
  <c r="X606" i="1"/>
  <c r="AR571" i="1"/>
  <c r="S509" i="1"/>
  <c r="AM133" i="1"/>
  <c r="AW496" i="1"/>
  <c r="AR267" i="1"/>
  <c r="AW623" i="1"/>
  <c r="BB588" i="1"/>
  <c r="S381" i="1"/>
  <c r="AC329" i="1"/>
  <c r="AH507" i="1"/>
  <c r="AR157" i="1"/>
  <c r="S278" i="1"/>
  <c r="BB88" i="1"/>
  <c r="AH384" i="1"/>
  <c r="AR41" i="1"/>
  <c r="X18" i="1"/>
  <c r="AM230" i="1"/>
  <c r="AM257" i="1"/>
  <c r="BG32" i="1"/>
  <c r="BB614" i="1"/>
  <c r="AR51" i="1"/>
  <c r="AC390" i="1"/>
  <c r="AR197" i="1"/>
  <c r="AH308" i="1"/>
  <c r="I451" i="1"/>
  <c r="BB139" i="1"/>
  <c r="AC264" i="1"/>
  <c r="X483" i="1"/>
  <c r="BB74" i="1"/>
  <c r="BG160" i="1"/>
  <c r="AC594" i="1"/>
  <c r="AC346" i="1"/>
  <c r="AC191" i="1"/>
  <c r="AR85" i="1"/>
  <c r="AM41" i="1"/>
  <c r="N587" i="1"/>
  <c r="AC342" i="1"/>
  <c r="AR259" i="1"/>
  <c r="BB218" i="1"/>
  <c r="AC363" i="1"/>
  <c r="AH493" i="1"/>
  <c r="AC692" i="1"/>
  <c r="BG505" i="1"/>
  <c r="X635" i="1"/>
  <c r="AW728" i="1"/>
  <c r="AR475" i="1"/>
  <c r="X230" i="1"/>
  <c r="I198" i="1"/>
  <c r="AH262" i="1"/>
  <c r="AC32" i="1"/>
  <c r="S22" i="1"/>
  <c r="AR635" i="1"/>
  <c r="S534" i="1"/>
  <c r="X8" i="1"/>
  <c r="I15" i="1"/>
  <c r="BG267" i="1"/>
  <c r="AW446" i="1"/>
  <c r="AR672" i="1"/>
  <c r="I161" i="1"/>
  <c r="AW664" i="1"/>
  <c r="S41" i="1"/>
  <c r="AW432" i="1"/>
  <c r="AM715" i="1"/>
  <c r="AM662" i="1"/>
  <c r="BG539" i="1"/>
  <c r="AC601" i="1"/>
  <c r="AH416" i="1"/>
  <c r="BB328" i="1"/>
  <c r="X126" i="1"/>
  <c r="BB520" i="1"/>
  <c r="BB643" i="1"/>
  <c r="AC649" i="1"/>
  <c r="BB189" i="1"/>
  <c r="X506" i="1"/>
  <c r="I119" i="1"/>
  <c r="AC163" i="1"/>
  <c r="AM433" i="1"/>
  <c r="I376" i="1"/>
  <c r="N57" i="1"/>
  <c r="AM45" i="1"/>
  <c r="X99" i="1"/>
  <c r="X127" i="1"/>
  <c r="AC716" i="1"/>
  <c r="AM132" i="1"/>
  <c r="AH562" i="1"/>
  <c r="S318" i="1"/>
  <c r="AC111" i="1"/>
  <c r="AC575" i="1"/>
  <c r="N573" i="1"/>
  <c r="X111" i="1"/>
  <c r="AH448" i="1"/>
  <c r="S102" i="1"/>
  <c r="AH30" i="1"/>
  <c r="I213" i="1"/>
  <c r="S519" i="1"/>
  <c r="X342" i="1"/>
  <c r="I240" i="1"/>
  <c r="S653" i="1"/>
  <c r="X687" i="1"/>
  <c r="AC617" i="1"/>
  <c r="S712" i="1"/>
  <c r="AH432" i="1"/>
  <c r="X150" i="1"/>
  <c r="S510" i="1"/>
  <c r="S281" i="1"/>
  <c r="BG193" i="1"/>
  <c r="AC352" i="1"/>
  <c r="I631" i="1"/>
  <c r="BG711" i="1"/>
  <c r="AM359" i="1"/>
  <c r="N29" i="1"/>
  <c r="X301" i="1"/>
  <c r="AH363" i="1"/>
  <c r="AM503" i="1"/>
  <c r="BB559" i="1"/>
  <c r="AW417" i="1"/>
  <c r="AH385" i="1"/>
  <c r="AR160" i="1"/>
  <c r="S369" i="1"/>
  <c r="AH710" i="1"/>
  <c r="N339" i="1"/>
  <c r="I434" i="1"/>
  <c r="D427" i="1"/>
  <c r="AW696" i="1"/>
  <c r="BG73" i="1"/>
  <c r="N626" i="1"/>
  <c r="AR711" i="1"/>
  <c r="I192" i="1"/>
  <c r="AW588" i="1"/>
  <c r="X735" i="1"/>
  <c r="AM247" i="1"/>
  <c r="AW398" i="1"/>
  <c r="I30" i="1"/>
  <c r="X219" i="1"/>
  <c r="AH524" i="1"/>
  <c r="AM468" i="1"/>
  <c r="AM183" i="1"/>
  <c r="AR70" i="1"/>
  <c r="AR615" i="1"/>
  <c r="AM599" i="1"/>
  <c r="I389" i="1"/>
  <c r="AW654" i="1"/>
  <c r="AR36" i="1"/>
  <c r="X581" i="1"/>
  <c r="AM703" i="1"/>
  <c r="AR58" i="1"/>
  <c r="N449" i="1"/>
  <c r="X499" i="1"/>
  <c r="AR288" i="1"/>
  <c r="I59" i="1"/>
  <c r="X367" i="1"/>
  <c r="AC483" i="1"/>
  <c r="AC171" i="1"/>
  <c r="X454" i="1"/>
  <c r="S542" i="1"/>
  <c r="AH153" i="1"/>
  <c r="AM507" i="1"/>
  <c r="AR512" i="1"/>
  <c r="X182" i="1"/>
  <c r="AR325" i="1"/>
  <c r="N139" i="1"/>
  <c r="N693" i="1"/>
  <c r="AM572" i="1"/>
  <c r="AC369" i="1"/>
  <c r="AR461" i="1"/>
  <c r="AM178" i="1"/>
  <c r="N95" i="1"/>
  <c r="AR590" i="1"/>
  <c r="X24" i="1"/>
  <c r="AH735" i="1"/>
  <c r="N56" i="1"/>
  <c r="N267" i="1"/>
  <c r="X107" i="1"/>
  <c r="AR720" i="1"/>
  <c r="AH745" i="1"/>
  <c r="AH154" i="1"/>
  <c r="BB524" i="1"/>
  <c r="X461" i="1"/>
  <c r="X688" i="1"/>
  <c r="BB472" i="1"/>
  <c r="N673" i="1"/>
  <c r="AC445" i="1"/>
  <c r="X486" i="1"/>
  <c r="S212" i="1"/>
  <c r="AH8" i="1"/>
  <c r="AH394" i="1"/>
  <c r="AH474" i="1"/>
  <c r="AC655" i="1"/>
  <c r="AH727" i="1"/>
  <c r="BB655" i="1"/>
  <c r="AH129" i="1"/>
  <c r="N166" i="1"/>
  <c r="AC166" i="1"/>
  <c r="AH404" i="1"/>
  <c r="N601" i="1"/>
  <c r="S170" i="1"/>
  <c r="AH212" i="1"/>
  <c r="AR534" i="1"/>
  <c r="S500" i="1"/>
  <c r="AR551" i="1"/>
  <c r="N696" i="1"/>
  <c r="AR708" i="1"/>
  <c r="X685" i="1"/>
  <c r="X420" i="1"/>
  <c r="AH563" i="1"/>
  <c r="I253" i="1"/>
  <c r="AM664" i="1"/>
  <c r="AC153" i="1"/>
  <c r="AH17" i="1"/>
  <c r="AW543" i="1"/>
  <c r="X627" i="1"/>
  <c r="AH641" i="1"/>
  <c r="AH19" i="1"/>
  <c r="AW217" i="1"/>
  <c r="AR658" i="1"/>
  <c r="AH61" i="1"/>
  <c r="AM523" i="1"/>
  <c r="AR465" i="1"/>
  <c r="AH633" i="1"/>
  <c r="AM648" i="1"/>
  <c r="X634" i="1"/>
  <c r="AC711" i="1"/>
  <c r="X368" i="1"/>
  <c r="AC232" i="1"/>
  <c r="D623" i="1"/>
  <c r="I427" i="1"/>
  <c r="BB168" i="1"/>
  <c r="X226" i="1"/>
  <c r="D594" i="1"/>
  <c r="X398" i="1"/>
  <c r="AH180" i="1"/>
  <c r="AM706" i="1"/>
  <c r="AM616" i="1"/>
  <c r="N605" i="1"/>
  <c r="AM40" i="1"/>
  <c r="X334" i="1"/>
  <c r="S111" i="1"/>
  <c r="AH303" i="1"/>
  <c r="I201" i="1"/>
  <c r="AC406" i="1"/>
  <c r="AH162" i="1"/>
  <c r="X678" i="1"/>
  <c r="AC408" i="1"/>
  <c r="AR372" i="1"/>
  <c r="AC558" i="1"/>
  <c r="AH453" i="1"/>
  <c r="BG125" i="1"/>
  <c r="AH471" i="1"/>
  <c r="AR458" i="1"/>
  <c r="AR403" i="1"/>
  <c r="AR386" i="1"/>
  <c r="AC425" i="1"/>
  <c r="AM276" i="1"/>
  <c r="AR398" i="1"/>
  <c r="AM285" i="1"/>
  <c r="AM73" i="1"/>
  <c r="AC269" i="1"/>
  <c r="S93" i="1"/>
  <c r="AH269" i="1"/>
  <c r="X218" i="1"/>
  <c r="BB70" i="1"/>
  <c r="X721" i="1"/>
  <c r="S81" i="1"/>
  <c r="I334" i="1"/>
  <c r="X469" i="1"/>
  <c r="AC440" i="1"/>
  <c r="AM44" i="1"/>
  <c r="BB14" i="1"/>
  <c r="AC94" i="1"/>
  <c r="AH705" i="1"/>
  <c r="X64" i="1"/>
  <c r="D570" i="1"/>
  <c r="AR297" i="1"/>
  <c r="X456" i="1"/>
  <c r="S518" i="1"/>
  <c r="I325" i="1"/>
  <c r="X163" i="1"/>
  <c r="BB505" i="1"/>
  <c r="S553" i="1"/>
  <c r="AC500" i="1"/>
  <c r="I164" i="1"/>
  <c r="AC510" i="1"/>
  <c r="I269" i="1"/>
  <c r="X509" i="1"/>
  <c r="X27" i="1"/>
  <c r="X493" i="1"/>
  <c r="AW506" i="1"/>
  <c r="AH530" i="1"/>
  <c r="S438" i="1"/>
  <c r="BG629" i="1"/>
  <c r="AC375" i="1"/>
  <c r="AR393" i="1"/>
  <c r="X488" i="1"/>
  <c r="S411" i="1"/>
  <c r="S141" i="1"/>
  <c r="AR83" i="1"/>
  <c r="AH446" i="1"/>
  <c r="AH80" i="1"/>
  <c r="I368" i="1"/>
  <c r="AH620" i="1"/>
  <c r="BG714" i="1"/>
  <c r="AC595" i="1"/>
  <c r="S586" i="1"/>
  <c r="AM30" i="1"/>
  <c r="AH133" i="1"/>
  <c r="BB334" i="1"/>
  <c r="AW129" i="1"/>
  <c r="AC57" i="1"/>
  <c r="S337" i="1"/>
  <c r="S25" i="1"/>
  <c r="AW722" i="1"/>
  <c r="BB543" i="1"/>
  <c r="AW171" i="1"/>
  <c r="I168" i="1"/>
  <c r="S462" i="1"/>
  <c r="AR464" i="1"/>
  <c r="AC462" i="1"/>
  <c r="X494" i="1"/>
  <c r="X160" i="1"/>
  <c r="AH478" i="1"/>
  <c r="X155" i="1"/>
  <c r="D395" i="1"/>
  <c r="X458" i="1"/>
  <c r="D32" i="1"/>
  <c r="AM362" i="1"/>
  <c r="S258" i="1"/>
  <c r="AM707" i="1"/>
  <c r="AC18" i="1"/>
  <c r="AC38" i="1"/>
  <c r="AR42" i="1"/>
  <c r="AH252" i="1"/>
  <c r="AH281" i="1"/>
  <c r="AM501" i="1"/>
  <c r="AH645" i="1"/>
  <c r="X438" i="1"/>
  <c r="N517" i="1"/>
  <c r="AM438" i="1"/>
  <c r="AW207" i="1"/>
  <c r="AM103" i="1"/>
  <c r="AR359" i="1"/>
  <c r="I492" i="1"/>
  <c r="AC39" i="1"/>
  <c r="AW638" i="1"/>
  <c r="AM405" i="1"/>
  <c r="AM11" i="1"/>
  <c r="AC474" i="1"/>
  <c r="AM282" i="1"/>
  <c r="AR86" i="1"/>
  <c r="N9" i="1"/>
  <c r="X339" i="1"/>
  <c r="AH395" i="1"/>
  <c r="N264" i="1"/>
  <c r="S302" i="1"/>
  <c r="AM430" i="1"/>
  <c r="X540" i="1"/>
  <c r="S680" i="1"/>
  <c r="BB699" i="1"/>
  <c r="AH108" i="1"/>
  <c r="AR643" i="1"/>
  <c r="X588" i="1"/>
  <c r="N272" i="1"/>
  <c r="AC144" i="1"/>
  <c r="AR272" i="1"/>
  <c r="AM464" i="1"/>
  <c r="X243" i="1"/>
  <c r="AC170" i="1"/>
  <c r="I128" i="1"/>
  <c r="AC361" i="1"/>
  <c r="N645" i="1"/>
  <c r="X276" i="1"/>
  <c r="I242" i="1"/>
  <c r="BB21" i="1"/>
  <c r="AC433" i="1"/>
  <c r="AW719" i="1"/>
  <c r="AC322" i="1"/>
  <c r="N58" i="1"/>
  <c r="AM524" i="1"/>
  <c r="AR311" i="1"/>
  <c r="AH708" i="1"/>
  <c r="AM380" i="1"/>
  <c r="AH559" i="1"/>
  <c r="S160" i="1"/>
  <c r="N486" i="1"/>
  <c r="X352" i="1"/>
  <c r="AW363" i="1"/>
  <c r="AW435" i="1"/>
  <c r="X646" i="1"/>
  <c r="AH339" i="1"/>
  <c r="N188" i="1"/>
  <c r="D644" i="1"/>
  <c r="AC521" i="1"/>
  <c r="BB243" i="1"/>
  <c r="S442" i="1"/>
  <c r="X112" i="1"/>
  <c r="AC603" i="1"/>
  <c r="AM286" i="1"/>
  <c r="AM709" i="1"/>
  <c r="AR169" i="1"/>
  <c r="AH729" i="1"/>
  <c r="S269" i="1"/>
  <c r="AR337" i="1"/>
  <c r="AM141" i="1"/>
  <c r="X280" i="1"/>
  <c r="AR430" i="1"/>
  <c r="AH506" i="1"/>
  <c r="AW103" i="1"/>
  <c r="AR566" i="1"/>
  <c r="X197" i="1"/>
  <c r="S65" i="1"/>
  <c r="AR455" i="1"/>
  <c r="AR317" i="1"/>
  <c r="AW300" i="1"/>
  <c r="AC41" i="1"/>
  <c r="D486" i="1"/>
  <c r="AM8" i="1"/>
  <c r="AW82" i="1"/>
  <c r="N377" i="1"/>
  <c r="BG300" i="1"/>
  <c r="S347" i="1"/>
  <c r="AW709" i="1"/>
  <c r="X575" i="1"/>
  <c r="BB116" i="1"/>
  <c r="AC668" i="1"/>
  <c r="BG486" i="1"/>
  <c r="AW692" i="1"/>
  <c r="AR187" i="1"/>
  <c r="AH695" i="1"/>
  <c r="AM302" i="1"/>
  <c r="AH96" i="1"/>
  <c r="AM595" i="1"/>
  <c r="AW624" i="1"/>
  <c r="S345" i="1"/>
  <c r="S106" i="1"/>
  <c r="S183" i="1"/>
  <c r="N165" i="1"/>
  <c r="AC219" i="1"/>
  <c r="AC204" i="1"/>
  <c r="I175" i="1"/>
  <c r="AH423" i="1"/>
  <c r="X548" i="1"/>
  <c r="X325" i="1"/>
  <c r="AH225" i="1"/>
  <c r="AR420" i="1"/>
  <c r="AM236" i="1"/>
  <c r="AW463" i="1"/>
  <c r="I373" i="1"/>
  <c r="AR598" i="1"/>
  <c r="S558" i="1"/>
  <c r="D272" i="1"/>
  <c r="AM113" i="1"/>
  <c r="AM229" i="1"/>
  <c r="N255" i="1"/>
  <c r="I350" i="1"/>
  <c r="AR564" i="1"/>
  <c r="AM620" i="1"/>
  <c r="AH165" i="1"/>
  <c r="AM290" i="1"/>
  <c r="AW649" i="1"/>
  <c r="S139" i="1"/>
  <c r="S376" i="1"/>
  <c r="AM518" i="1"/>
  <c r="X517" i="1"/>
  <c r="I565" i="1"/>
  <c r="I84" i="1"/>
  <c r="BB639" i="1"/>
  <c r="S8" i="1"/>
  <c r="X147" i="1"/>
  <c r="AW581" i="1"/>
  <c r="D384" i="1"/>
  <c r="S296" i="1"/>
  <c r="AH503" i="1"/>
  <c r="AR509" i="1"/>
  <c r="AM84" i="1"/>
  <c r="AM378" i="1"/>
  <c r="AH224" i="1"/>
  <c r="N497" i="1"/>
  <c r="AM506" i="1"/>
  <c r="AC471" i="1"/>
  <c r="AH450" i="1"/>
  <c r="BG151" i="1"/>
  <c r="AH515" i="1"/>
  <c r="AC457" i="1"/>
  <c r="AR224" i="1"/>
  <c r="AH273" i="1"/>
  <c r="I626" i="1"/>
  <c r="S552" i="1"/>
  <c r="AR34" i="1"/>
  <c r="X240" i="1"/>
  <c r="N602" i="1"/>
  <c r="AC530" i="1"/>
  <c r="X405" i="1"/>
  <c r="N370" i="1"/>
  <c r="D418" i="1"/>
  <c r="AR233" i="1"/>
  <c r="AC684" i="1"/>
  <c r="BB362" i="1"/>
  <c r="AR301" i="1"/>
  <c r="I232" i="1"/>
  <c r="I424" i="1"/>
  <c r="X583" i="1"/>
  <c r="N414" i="1"/>
  <c r="X291" i="1"/>
  <c r="X246" i="1"/>
  <c r="AM233" i="1"/>
  <c r="AC211" i="1"/>
  <c r="S260" i="1"/>
  <c r="AH317" i="1"/>
  <c r="S230" i="1"/>
  <c r="AC690" i="1"/>
  <c r="AH738" i="1"/>
  <c r="AM429" i="1"/>
  <c r="S276" i="1"/>
  <c r="AR84" i="1"/>
  <c r="N598" i="1"/>
  <c r="D625" i="1"/>
  <c r="AR473" i="1"/>
  <c r="AM512" i="1"/>
  <c r="S722" i="1"/>
  <c r="AH145" i="1"/>
  <c r="N464" i="1"/>
  <c r="AH682" i="1"/>
  <c r="S596" i="1"/>
  <c r="AR188" i="1"/>
  <c r="N14" i="1"/>
  <c r="AM23" i="1"/>
  <c r="I267" i="1"/>
  <c r="AC494" i="1"/>
  <c r="AH613" i="1"/>
  <c r="X258" i="1"/>
  <c r="X632" i="1"/>
  <c r="AC112" i="1"/>
  <c r="N67" i="1"/>
  <c r="BG703" i="1"/>
  <c r="BB336" i="1"/>
  <c r="AH487" i="1"/>
  <c r="S31" i="1"/>
  <c r="AC282" i="1"/>
  <c r="I667" i="1"/>
  <c r="AC218" i="1"/>
  <c r="AR467" i="1"/>
  <c r="N334" i="1"/>
  <c r="AM402" i="1"/>
  <c r="AM24" i="1"/>
  <c r="AM345" i="1"/>
  <c r="S166" i="1"/>
  <c r="AH93" i="1"/>
  <c r="AC593" i="1"/>
  <c r="AM200" i="1"/>
  <c r="AH13" i="1"/>
  <c r="D185" i="1"/>
  <c r="AR97" i="1"/>
  <c r="AH210" i="1"/>
  <c r="N597" i="1"/>
  <c r="D69" i="1"/>
  <c r="X47" i="1"/>
  <c r="AC56" i="1"/>
  <c r="AH550" i="1"/>
  <c r="AM650" i="1"/>
  <c r="D173" i="1"/>
  <c r="AW273" i="1"/>
  <c r="AR285" i="1"/>
  <c r="AH282" i="1"/>
  <c r="S718" i="1"/>
  <c r="AH400" i="1"/>
  <c r="AM130" i="1"/>
  <c r="AR210" i="1"/>
  <c r="AH188" i="1"/>
  <c r="AM63" i="1"/>
  <c r="AR462" i="1"/>
  <c r="AC256" i="1"/>
  <c r="AW89" i="1"/>
  <c r="AR18" i="1"/>
  <c r="D519" i="1"/>
  <c r="X536" i="1"/>
  <c r="AH386" i="1"/>
  <c r="X447" i="1"/>
  <c r="AM554" i="1"/>
  <c r="AR348" i="1"/>
  <c r="X511" i="1"/>
  <c r="AC395" i="1"/>
  <c r="AC553" i="1"/>
  <c r="BG75" i="1"/>
  <c r="AR43" i="1"/>
  <c r="AW182" i="1"/>
  <c r="AH360" i="1"/>
  <c r="S125" i="1"/>
  <c r="AH372" i="1"/>
  <c r="AW718" i="1"/>
  <c r="AC535" i="1"/>
  <c r="D690" i="1"/>
  <c r="S430" i="1"/>
  <c r="BB280" i="1"/>
  <c r="AW374" i="1"/>
  <c r="X653" i="1"/>
  <c r="N398" i="1"/>
  <c r="AH206" i="1"/>
  <c r="AM106" i="1"/>
  <c r="AW390" i="1"/>
  <c r="BB248" i="1"/>
  <c r="AH647" i="1"/>
  <c r="AM733" i="1"/>
  <c r="AR248" i="1"/>
  <c r="AM675" i="1"/>
  <c r="S449" i="1"/>
  <c r="S494" i="1"/>
  <c r="AW597" i="1"/>
  <c r="AC696" i="1"/>
  <c r="S245" i="1"/>
  <c r="AR685" i="1"/>
  <c r="N567" i="1"/>
  <c r="X32" i="1"/>
  <c r="AC169" i="1"/>
  <c r="X67" i="1"/>
  <c r="AM26" i="1"/>
  <c r="AW19" i="1"/>
  <c r="AH405" i="1"/>
  <c r="AC630" i="1"/>
  <c r="AH229" i="1"/>
  <c r="AC479" i="1"/>
  <c r="N239" i="1"/>
  <c r="AH499" i="1"/>
  <c r="BB571" i="1"/>
  <c r="I589" i="1"/>
  <c r="AR639" i="1"/>
  <c r="AR173" i="1"/>
  <c r="AM517" i="1"/>
  <c r="AC107" i="1"/>
  <c r="AC545" i="1"/>
  <c r="S333" i="1"/>
  <c r="X329" i="1"/>
  <c r="AR25" i="1"/>
  <c r="AR335" i="1"/>
  <c r="AC83" i="1"/>
  <c r="S134" i="1"/>
  <c r="AH603" i="1"/>
  <c r="AW17" i="1"/>
  <c r="AH214" i="1"/>
  <c r="AR507" i="1"/>
  <c r="AH638" i="1"/>
  <c r="AM51" i="1"/>
  <c r="BG109" i="1"/>
  <c r="X154" i="1"/>
  <c r="X435" i="1"/>
  <c r="AH685" i="1"/>
  <c r="AH266" i="1"/>
  <c r="AH40" i="1"/>
  <c r="AC245" i="1"/>
  <c r="I640" i="1"/>
  <c r="BG409" i="1"/>
  <c r="S666" i="1"/>
  <c r="I64" i="1"/>
  <c r="X249" i="1"/>
  <c r="S175" i="1"/>
  <c r="I239" i="1"/>
  <c r="X142" i="1"/>
  <c r="AM99" i="1"/>
  <c r="X330" i="1"/>
  <c r="AH543" i="1"/>
  <c r="AH186" i="1"/>
  <c r="X295" i="1"/>
  <c r="N479" i="1"/>
  <c r="D710" i="1"/>
  <c r="AM638" i="1"/>
  <c r="AR31" i="1"/>
  <c r="AC415" i="1"/>
  <c r="AH87" i="1"/>
  <c r="S533" i="1"/>
  <c r="AR113" i="1"/>
  <c r="BB581" i="1"/>
  <c r="X12" i="1"/>
  <c r="AH520" i="1"/>
  <c r="S334" i="1"/>
  <c r="X106" i="1"/>
  <c r="N732" i="1"/>
  <c r="N117" i="1"/>
  <c r="I48" i="1"/>
  <c r="AR406" i="1"/>
  <c r="X403" i="1"/>
  <c r="AM65" i="1"/>
  <c r="I561" i="1"/>
  <c r="AM108" i="1"/>
  <c r="AH122" i="1"/>
  <c r="X203" i="1"/>
  <c r="X402" i="1"/>
  <c r="AC469" i="1"/>
  <c r="AH242" i="1"/>
  <c r="S488" i="1"/>
  <c r="AR45" i="1"/>
  <c r="AC63" i="1"/>
  <c r="AR270" i="1"/>
  <c r="AC686" i="1"/>
  <c r="X353" i="1"/>
  <c r="AM197" i="1"/>
  <c r="S485" i="1"/>
  <c r="S699" i="1"/>
  <c r="S129" i="1"/>
  <c r="AR102" i="1"/>
  <c r="X314" i="1"/>
  <c r="AC665" i="1"/>
  <c r="I485" i="1"/>
  <c r="AH253" i="1"/>
  <c r="AW184" i="1"/>
  <c r="AW23" i="1"/>
  <c r="AM135" i="1"/>
  <c r="S475" i="1"/>
  <c r="BG317" i="1"/>
  <c r="AW160" i="1"/>
  <c r="N500" i="1"/>
  <c r="AM173" i="1"/>
  <c r="S156" i="1"/>
  <c r="AR179" i="1"/>
  <c r="AH184" i="1"/>
  <c r="BG547" i="1"/>
  <c r="BB297" i="1"/>
  <c r="AM15" i="1"/>
  <c r="AH315" i="1"/>
  <c r="N192" i="1"/>
  <c r="AC398" i="1"/>
  <c r="AH468" i="1"/>
  <c r="AH664" i="1"/>
  <c r="S326" i="1"/>
  <c r="AM303" i="1"/>
  <c r="AC518" i="1"/>
  <c r="BG615" i="1"/>
  <c r="AC377" i="1"/>
  <c r="N591" i="1"/>
  <c r="AM32" i="1"/>
  <c r="I446" i="1"/>
  <c r="X568" i="1"/>
  <c r="N530" i="1"/>
  <c r="I493" i="1"/>
  <c r="AR502" i="1"/>
  <c r="D435" i="1"/>
  <c r="S264" i="1"/>
  <c r="AW630" i="1"/>
  <c r="BB464" i="1"/>
  <c r="AH497" i="1"/>
  <c r="D636" i="1"/>
  <c r="AM413" i="1"/>
  <c r="AH655" i="1"/>
  <c r="AR587" i="1"/>
  <c r="AM514" i="1"/>
  <c r="AR557" i="1"/>
  <c r="AC373" i="1"/>
  <c r="N681" i="1"/>
  <c r="X615" i="1"/>
  <c r="N658" i="1"/>
  <c r="I22" i="1"/>
  <c r="AW247" i="1"/>
  <c r="X237" i="1"/>
  <c r="BB650" i="1"/>
  <c r="D632" i="1"/>
  <c r="AC565" i="1"/>
  <c r="I151" i="1"/>
  <c r="AC135" i="1"/>
  <c r="I549" i="1"/>
  <c r="AC276" i="1"/>
  <c r="S55" i="1"/>
  <c r="N333" i="1"/>
  <c r="AW531" i="1"/>
  <c r="AW521" i="1"/>
  <c r="N537" i="1"/>
  <c r="AH406" i="1"/>
  <c r="BB249" i="1"/>
  <c r="X542" i="1"/>
  <c r="AC389" i="1"/>
  <c r="BB560" i="1"/>
  <c r="AM467" i="1"/>
  <c r="AM346" i="1"/>
  <c r="AR230" i="1"/>
  <c r="AC177" i="1"/>
  <c r="N632" i="1"/>
  <c r="S641" i="1"/>
  <c r="D696" i="1"/>
  <c r="X14" i="1"/>
  <c r="AC158" i="1"/>
  <c r="D63" i="1"/>
  <c r="S393" i="1"/>
  <c r="X504" i="1"/>
  <c r="X306" i="1"/>
  <c r="AC44" i="1"/>
  <c r="AM193" i="1"/>
  <c r="N20" i="1"/>
  <c r="X320" i="1"/>
  <c r="AM671" i="1"/>
  <c r="AC447" i="1"/>
  <c r="X61" i="1"/>
  <c r="N680" i="1"/>
  <c r="N367" i="1"/>
  <c r="N337" i="1"/>
  <c r="AW272" i="1"/>
  <c r="S86" i="1"/>
  <c r="AR404" i="1"/>
  <c r="N167" i="1"/>
  <c r="N692" i="1"/>
  <c r="I61" i="1"/>
  <c r="AC284" i="1"/>
  <c r="BB309" i="1"/>
  <c r="AH249" i="1"/>
  <c r="D51" i="1"/>
  <c r="AM677" i="1"/>
  <c r="X277" i="1"/>
  <c r="S636" i="1"/>
  <c r="X177" i="1"/>
  <c r="I74" i="1"/>
  <c r="D224" i="1"/>
  <c r="S284" i="1"/>
  <c r="AC560" i="1"/>
  <c r="N286" i="1"/>
  <c r="N231" i="1"/>
  <c r="AH426" i="1"/>
  <c r="X187" i="1"/>
  <c r="D457" i="1"/>
  <c r="AC154" i="1"/>
  <c r="AH469" i="1"/>
  <c r="S36" i="1"/>
  <c r="X675" i="1"/>
  <c r="AM208" i="1"/>
  <c r="AH564" i="1"/>
  <c r="AM10" i="1"/>
  <c r="N6" i="1"/>
  <c r="AC167" i="1"/>
  <c r="S357" i="1"/>
  <c r="AC529" i="1"/>
  <c r="D475" i="1"/>
  <c r="D530" i="1"/>
  <c r="S440" i="1"/>
  <c r="AM121" i="1"/>
  <c r="N480" i="1"/>
  <c r="S192" i="1"/>
  <c r="AM283" i="1"/>
  <c r="N125" i="1"/>
  <c r="N170" i="1"/>
  <c r="I65" i="1"/>
  <c r="I183" i="1"/>
  <c r="BB697" i="1"/>
  <c r="I33" i="1"/>
  <c r="X718" i="1"/>
  <c r="S322" i="1"/>
  <c r="X165" i="1"/>
  <c r="AR296" i="1"/>
  <c r="BG257" i="1"/>
  <c r="AC61" i="1"/>
  <c r="I567" i="1"/>
  <c r="AH265" i="1"/>
  <c r="AH557" i="1"/>
  <c r="AH128" i="1"/>
  <c r="I670" i="1"/>
  <c r="N154" i="1"/>
  <c r="AM155" i="1"/>
  <c r="D372" i="1"/>
  <c r="S602" i="1"/>
  <c r="AW488" i="1"/>
  <c r="X669" i="1"/>
  <c r="BB30" i="1"/>
  <c r="S140" i="1"/>
  <c r="I491" i="1"/>
  <c r="S686" i="1"/>
  <c r="I520" i="1"/>
  <c r="AC701" i="1"/>
  <c r="AC507" i="1"/>
  <c r="AC634" i="1"/>
  <c r="N150" i="1"/>
  <c r="BG384" i="1"/>
  <c r="X234" i="1"/>
  <c r="I374" i="1"/>
  <c r="S13" i="1"/>
  <c r="S151" i="1"/>
  <c r="S325" i="1"/>
  <c r="D452" i="1"/>
  <c r="N651" i="1"/>
  <c r="I258" i="1"/>
  <c r="AW95" i="1"/>
  <c r="I238" i="1"/>
  <c r="X737" i="1"/>
  <c r="AC488" i="1"/>
  <c r="AH627" i="1"/>
  <c r="S233" i="1"/>
  <c r="S234" i="1"/>
  <c r="I227" i="1"/>
  <c r="AH554" i="1"/>
  <c r="X709" i="1"/>
  <c r="S570" i="1"/>
  <c r="N341" i="1"/>
  <c r="S573" i="1"/>
  <c r="AC210" i="1"/>
  <c r="AH560" i="1"/>
  <c r="N542" i="1"/>
  <c r="I241" i="1"/>
  <c r="AC86" i="1"/>
  <c r="S389" i="1"/>
  <c r="D414" i="1"/>
  <c r="S704" i="1"/>
  <c r="D261" i="1"/>
  <c r="BB688" i="1"/>
  <c r="D682" i="1"/>
  <c r="AH102" i="1"/>
  <c r="X183" i="1"/>
  <c r="I371" i="1"/>
  <c r="I344" i="1"/>
  <c r="I142" i="1"/>
  <c r="I522" i="1"/>
  <c r="X130" i="1"/>
  <c r="D187" i="1"/>
  <c r="AM660" i="1"/>
  <c r="AR681" i="1"/>
  <c r="AM68" i="1"/>
  <c r="I486" i="1"/>
  <c r="N466" i="1"/>
  <c r="AC145" i="1"/>
  <c r="AC561" i="1"/>
  <c r="I587" i="1"/>
  <c r="AR390" i="1"/>
  <c r="BB716" i="1"/>
  <c r="AW518" i="1"/>
  <c r="N564" i="1"/>
  <c r="AH84" i="1"/>
  <c r="N554" i="1"/>
  <c r="I482" i="1"/>
  <c r="N513" i="1"/>
  <c r="S716" i="1"/>
  <c r="N447" i="1"/>
  <c r="I337" i="1"/>
  <c r="AM482" i="1"/>
  <c r="BG293" i="1"/>
  <c r="D53" i="1"/>
  <c r="AM656" i="1"/>
  <c r="S342" i="1"/>
  <c r="BG407" i="1"/>
  <c r="X561" i="1"/>
  <c r="X523" i="1"/>
  <c r="AC621" i="1"/>
  <c r="AC608" i="1"/>
  <c r="AC543" i="1"/>
  <c r="S684" i="1"/>
  <c r="D332" i="1"/>
  <c r="AC505" i="1"/>
  <c r="AH49" i="1"/>
  <c r="AM260" i="1"/>
  <c r="AH9" i="1"/>
  <c r="AM375" i="1"/>
  <c r="S35" i="1"/>
  <c r="BB653" i="1"/>
  <c r="D714" i="1"/>
  <c r="AH95" i="1"/>
  <c r="AC428" i="1"/>
  <c r="AH346" i="1"/>
  <c r="N313" i="1"/>
  <c r="X229" i="1"/>
  <c r="AC384" i="1"/>
  <c r="AH721" i="1"/>
  <c r="AC91" i="1"/>
  <c r="AM351" i="1"/>
  <c r="D10" i="1"/>
  <c r="I139" i="1"/>
  <c r="I366" i="1"/>
  <c r="AC357" i="1"/>
  <c r="AH355" i="1"/>
  <c r="AR501" i="1"/>
  <c r="AW452" i="1"/>
  <c r="I243" i="1"/>
  <c r="X326" i="1"/>
  <c r="X636" i="1"/>
  <c r="X144" i="1"/>
  <c r="S21" i="1"/>
  <c r="D302" i="1"/>
  <c r="S366" i="1"/>
  <c r="AC265" i="1"/>
  <c r="N238" i="1"/>
  <c r="S408" i="1"/>
  <c r="AC417" i="1"/>
  <c r="AR573" i="1"/>
  <c r="D469" i="1"/>
  <c r="S424" i="1"/>
  <c r="AM635" i="1"/>
  <c r="S380" i="1"/>
  <c r="D174" i="1"/>
  <c r="N714" i="1"/>
  <c r="S280" i="1"/>
  <c r="N727" i="1"/>
  <c r="AM684" i="1"/>
  <c r="D613" i="1"/>
  <c r="AM368" i="1"/>
  <c r="N300" i="1"/>
  <c r="S353" i="1"/>
  <c r="X189" i="1"/>
  <c r="N185" i="1"/>
  <c r="D78" i="1"/>
  <c r="AM682" i="1"/>
  <c r="AR104" i="1"/>
  <c r="X186" i="1"/>
  <c r="X666" i="1"/>
  <c r="X658" i="1"/>
  <c r="X416" i="1"/>
  <c r="I135" i="1"/>
  <c r="X743" i="1"/>
  <c r="AH267" i="1"/>
  <c r="S95" i="1"/>
  <c r="I108" i="1"/>
  <c r="S360" i="1"/>
  <c r="N138" i="1"/>
  <c r="S581" i="1"/>
  <c r="D548" i="1"/>
  <c r="I649" i="1"/>
  <c r="I38" i="1"/>
  <c r="D518" i="1"/>
  <c r="AH621" i="1"/>
  <c r="AH92" i="1"/>
  <c r="I669" i="1"/>
  <c r="AC722" i="1"/>
  <c r="X389" i="1"/>
  <c r="BB452" i="1"/>
  <c r="S311" i="1"/>
  <c r="N667" i="1"/>
  <c r="I125" i="1"/>
  <c r="S522" i="1"/>
  <c r="AC319" i="1"/>
  <c r="I544" i="1"/>
  <c r="AH626" i="1"/>
  <c r="AH250" i="1"/>
  <c r="I509" i="1"/>
  <c r="D281" i="1"/>
  <c r="S362" i="1"/>
  <c r="I378" i="1"/>
  <c r="AC658" i="1"/>
  <c r="I606" i="1"/>
  <c r="I159" i="1"/>
  <c r="AR413" i="1"/>
  <c r="AC606" i="1"/>
  <c r="X597" i="1"/>
  <c r="D497" i="1"/>
  <c r="AM729" i="1"/>
  <c r="AH424" i="1"/>
  <c r="N496" i="1"/>
  <c r="D91" i="1"/>
  <c r="X356" i="1"/>
  <c r="AM377" i="1"/>
  <c r="N437" i="1"/>
  <c r="S720" i="1"/>
  <c r="N425" i="1"/>
  <c r="N252" i="1"/>
  <c r="AC371" i="1"/>
  <c r="N265" i="1"/>
  <c r="S390" i="1"/>
  <c r="I426" i="1"/>
  <c r="S546" i="1"/>
  <c r="AM319" i="1"/>
  <c r="D144" i="1"/>
  <c r="AR134" i="1"/>
  <c r="AH333" i="1"/>
  <c r="I176" i="1"/>
  <c r="I572" i="1"/>
  <c r="S404" i="1"/>
  <c r="AM502" i="1"/>
  <c r="AC451" i="1"/>
  <c r="N71" i="1"/>
  <c r="I80" i="1"/>
  <c r="X449" i="1"/>
  <c r="N511" i="1"/>
  <c r="X586" i="1"/>
  <c r="X507" i="1"/>
  <c r="AW138" i="1"/>
  <c r="AH498" i="1"/>
  <c r="D480" i="1"/>
  <c r="N420" i="1"/>
  <c r="I331" i="1"/>
  <c r="N677" i="1"/>
  <c r="AC709" i="1"/>
  <c r="N145" i="1"/>
  <c r="AC193" i="1"/>
  <c r="AC246" i="1"/>
  <c r="I51" i="1"/>
  <c r="X266" i="1"/>
  <c r="AC221" i="1"/>
  <c r="X191" i="1"/>
  <c r="N585" i="1"/>
  <c r="N739" i="1"/>
  <c r="AR486" i="1"/>
  <c r="AW440" i="1"/>
  <c r="X516" i="1"/>
  <c r="N361" i="1"/>
  <c r="D617" i="1"/>
  <c r="AC280" i="1"/>
  <c r="D45" i="1"/>
  <c r="S701" i="1"/>
  <c r="N568" i="1"/>
  <c r="AH713" i="1"/>
  <c r="AC328" i="1"/>
  <c r="AM160" i="1"/>
  <c r="S445" i="1"/>
  <c r="AW688" i="1"/>
  <c r="AM264" i="1"/>
  <c r="N538" i="1"/>
  <c r="S459" i="1"/>
  <c r="AH486" i="1"/>
  <c r="X448" i="1"/>
  <c r="AH650" i="1"/>
  <c r="AR131" i="1"/>
  <c r="AH414" i="1"/>
  <c r="AR488" i="1"/>
  <c r="AH657" i="1"/>
  <c r="BG174" i="1"/>
  <c r="AH77" i="1"/>
  <c r="AC515" i="1"/>
  <c r="X343" i="1"/>
  <c r="D720" i="1"/>
  <c r="AC266" i="1"/>
  <c r="BG429" i="1"/>
  <c r="AH583" i="1"/>
  <c r="N61" i="1"/>
  <c r="AC675" i="1"/>
  <c r="AR518" i="1"/>
  <c r="AM288" i="1"/>
  <c r="S423" i="1"/>
  <c r="AC714" i="1"/>
  <c r="N565" i="1"/>
  <c r="AC48" i="1"/>
  <c r="X171" i="1"/>
  <c r="AR232" i="1"/>
  <c r="N463" i="1"/>
  <c r="AC356" i="1"/>
  <c r="X695" i="1"/>
  <c r="D698" i="1"/>
  <c r="I537" i="1"/>
  <c r="X706" i="1"/>
  <c r="AC559" i="1"/>
  <c r="AC188" i="1"/>
  <c r="I47" i="1"/>
  <c r="I653" i="1"/>
  <c r="AW609" i="1"/>
  <c r="AR438" i="1"/>
  <c r="D243" i="1"/>
  <c r="I326" i="1"/>
  <c r="D670" i="1"/>
  <c r="S68" i="1"/>
  <c r="D477" i="1"/>
  <c r="D353" i="1"/>
  <c r="S215" i="1"/>
  <c r="X201" i="1"/>
  <c r="D526" i="1"/>
  <c r="AR39" i="1"/>
  <c r="D12" i="1"/>
  <c r="N630" i="1"/>
  <c r="D279" i="1"/>
  <c r="S477" i="1"/>
  <c r="S153" i="1"/>
  <c r="AR13" i="1"/>
  <c r="D739" i="1"/>
  <c r="I584" i="1"/>
  <c r="AH637" i="1"/>
  <c r="AM207" i="1"/>
  <c r="N173" i="1"/>
  <c r="S44" i="1"/>
  <c r="I535" i="1"/>
  <c r="AH174" i="1"/>
  <c r="AC456" i="1"/>
  <c r="D31" i="1"/>
  <c r="AC37" i="1"/>
  <c r="AC452" i="1"/>
  <c r="AH661" i="1"/>
  <c r="X232" i="1"/>
  <c r="AC674" i="1"/>
  <c r="N290" i="1"/>
  <c r="AH335" i="1"/>
  <c r="I395" i="1"/>
  <c r="X426" i="1"/>
  <c r="AH689" i="1"/>
  <c r="S186" i="1"/>
  <c r="AH428" i="1"/>
  <c r="AC653" i="1"/>
  <c r="X227" i="1"/>
  <c r="N247" i="1"/>
  <c r="I66" i="1"/>
  <c r="D403" i="1"/>
  <c r="AH295" i="1"/>
  <c r="I630" i="1"/>
  <c r="S619" i="1"/>
  <c r="D134" i="1"/>
  <c r="AW208" i="1"/>
  <c r="D517" i="1"/>
  <c r="AC335" i="1"/>
  <c r="AC25" i="1"/>
  <c r="AM83" i="1"/>
  <c r="AC511" i="1"/>
  <c r="AC717" i="1"/>
  <c r="D110" i="1"/>
  <c r="AH239" i="1"/>
  <c r="N403" i="1"/>
  <c r="S277" i="1"/>
  <c r="X681" i="1"/>
  <c r="D251" i="1"/>
  <c r="I304" i="1"/>
  <c r="I144" i="1"/>
  <c r="AW13" i="1"/>
  <c r="I223" i="1"/>
  <c r="S433" i="1"/>
  <c r="AC93" i="1"/>
  <c r="N310" i="1"/>
  <c r="I471" i="1"/>
  <c r="AH501" i="1"/>
  <c r="S705" i="1"/>
  <c r="AM20" i="1"/>
  <c r="I70" i="1"/>
  <c r="S667" i="1"/>
  <c r="I665" i="1"/>
  <c r="D470" i="1"/>
  <c r="AH646" i="1"/>
  <c r="AC431" i="1"/>
  <c r="N279" i="1"/>
  <c r="N656" i="1"/>
  <c r="N318" i="1"/>
  <c r="AH692" i="1"/>
  <c r="AH680" i="1"/>
  <c r="AC46" i="1"/>
  <c r="S47" i="1"/>
  <c r="AC473" i="1"/>
  <c r="AM655" i="1"/>
  <c r="AM696" i="1"/>
  <c r="D622" i="1"/>
  <c r="X641" i="1"/>
  <c r="X350" i="1"/>
  <c r="N102" i="1"/>
  <c r="X59" i="1"/>
  <c r="N289" i="1"/>
  <c r="S202" i="1"/>
  <c r="D320" i="1"/>
  <c r="N590" i="1"/>
  <c r="D227" i="1"/>
  <c r="X157" i="1"/>
  <c r="I307" i="1"/>
  <c r="AC552" i="1"/>
  <c r="AH126" i="1"/>
  <c r="N237" i="1"/>
  <c r="I404" i="1"/>
  <c r="X690" i="1"/>
  <c r="D34" i="1"/>
  <c r="X385" i="1"/>
  <c r="S59" i="1"/>
  <c r="AC141" i="1"/>
  <c r="N731" i="1"/>
  <c r="AC582" i="1"/>
  <c r="I592" i="1"/>
  <c r="S18" i="1"/>
  <c r="N566" i="1"/>
  <c r="AH371" i="1"/>
  <c r="S208" i="1"/>
  <c r="I290" i="1"/>
  <c r="S320" i="1"/>
  <c r="AC418" i="1"/>
  <c r="S493" i="1"/>
  <c r="I601" i="1"/>
  <c r="X313" i="1"/>
  <c r="I351" i="1"/>
  <c r="X602" i="1"/>
  <c r="S526" i="1"/>
  <c r="X285" i="1"/>
  <c r="X270" i="1"/>
  <c r="AC374" i="1"/>
  <c r="D271" i="1"/>
  <c r="S400" i="1"/>
  <c r="AW174" i="1"/>
  <c r="X650" i="1"/>
  <c r="AH542" i="1"/>
  <c r="X705" i="1"/>
  <c r="I327" i="1"/>
  <c r="X417" i="1"/>
  <c r="AC132" i="1"/>
  <c r="N144" i="1"/>
  <c r="AM305" i="1"/>
  <c r="AR271" i="1"/>
  <c r="AC121" i="1"/>
  <c r="AW121" i="1"/>
  <c r="S657" i="1"/>
  <c r="I152" i="1"/>
  <c r="AR105" i="1"/>
  <c r="N175" i="1"/>
  <c r="AM520" i="1"/>
  <c r="AH306" i="1"/>
  <c r="AC23" i="1"/>
  <c r="AM515" i="1"/>
  <c r="X310" i="1"/>
  <c r="N25" i="1"/>
  <c r="AC574" i="1"/>
  <c r="AR565" i="1"/>
  <c r="I182" i="1"/>
  <c r="AC618" i="1"/>
  <c r="AR579" i="1"/>
  <c r="I215" i="1"/>
  <c r="X216" i="1"/>
  <c r="AM558" i="1"/>
  <c r="D679" i="1"/>
  <c r="D397" i="1"/>
  <c r="N358" i="1"/>
  <c r="AR5" i="1"/>
  <c r="I650" i="1"/>
  <c r="I57" i="1"/>
  <c r="S103" i="1"/>
  <c r="D609" i="1"/>
  <c r="AH648" i="1"/>
  <c r="AC77" i="1"/>
  <c r="AH407" i="1"/>
  <c r="AR570" i="1"/>
  <c r="S719" i="1"/>
  <c r="AM439" i="1"/>
  <c r="D389" i="1"/>
  <c r="D223" i="1"/>
  <c r="X328" i="1"/>
  <c r="AC378" i="1"/>
  <c r="AC409" i="1"/>
  <c r="N159" i="1"/>
  <c r="N745" i="1"/>
  <c r="N445" i="1"/>
  <c r="S385" i="1"/>
  <c r="N471" i="1"/>
  <c r="X537" i="1"/>
  <c r="D160" i="1"/>
  <c r="AR114" i="1"/>
  <c r="I110" i="1"/>
  <c r="AH653" i="1"/>
  <c r="AC59" i="1"/>
  <c r="AH33" i="1"/>
  <c r="X465" i="1"/>
  <c r="N613" i="1"/>
  <c r="S419" i="1"/>
  <c r="AC252" i="1"/>
  <c r="X455" i="1"/>
  <c r="AR441" i="1"/>
  <c r="AH86" i="1"/>
  <c r="AM188" i="1"/>
  <c r="AC677" i="1"/>
  <c r="I595" i="1"/>
  <c r="I529" i="1"/>
  <c r="X60" i="1"/>
  <c r="X231" i="1"/>
  <c r="AC557" i="1"/>
  <c r="AR440" i="1"/>
  <c r="N147" i="1"/>
  <c r="AW169" i="1"/>
  <c r="AH139" i="1"/>
  <c r="D523" i="1"/>
  <c r="S261" i="1"/>
  <c r="I78" i="1"/>
  <c r="S327" i="1"/>
  <c r="S620" i="1"/>
  <c r="D54" i="1"/>
  <c r="X283" i="1"/>
  <c r="I155" i="1"/>
  <c r="I54" i="1"/>
  <c r="D675" i="1"/>
  <c r="I531" i="1"/>
  <c r="X579" i="1"/>
  <c r="S614" i="1"/>
  <c r="N178" i="1"/>
  <c r="S464" i="1"/>
  <c r="AC67" i="1"/>
  <c r="N343" i="1"/>
  <c r="N15" i="1"/>
  <c r="S569" i="1"/>
  <c r="N53" i="1"/>
  <c r="D356" i="1"/>
  <c r="S512" i="1"/>
  <c r="S232" i="1"/>
  <c r="AR227" i="1"/>
  <c r="AW252" i="1"/>
  <c r="X552" i="1"/>
  <c r="AR402" i="1"/>
  <c r="AW308" i="1"/>
  <c r="AR619" i="1"/>
  <c r="N534" i="1"/>
  <c r="AM688" i="1"/>
  <c r="D487" i="1"/>
  <c r="X390" i="1"/>
  <c r="X726" i="1"/>
  <c r="X392" i="1"/>
  <c r="N80" i="1"/>
  <c r="I570" i="1"/>
  <c r="N539" i="1"/>
  <c r="S19" i="1"/>
  <c r="AH103" i="1"/>
  <c r="AH615" i="1"/>
  <c r="X473" i="1"/>
  <c r="X115" i="1"/>
  <c r="AM680" i="1"/>
  <c r="AM237" i="1"/>
  <c r="AC414" i="1"/>
  <c r="S176" i="1"/>
  <c r="I494" i="1"/>
  <c r="N411" i="1"/>
  <c r="AH392" i="1"/>
  <c r="N469" i="1"/>
  <c r="D241" i="1"/>
  <c r="N705" i="1"/>
  <c r="S584" i="1"/>
  <c r="AH45" i="1"/>
  <c r="N156" i="1"/>
  <c r="S30" i="1"/>
  <c r="AM266" i="1"/>
  <c r="S431" i="1"/>
  <c r="S386" i="1"/>
  <c r="S40" i="1"/>
  <c r="N229" i="1"/>
  <c r="I583" i="1"/>
  <c r="AR213" i="1"/>
  <c r="D217" i="1"/>
  <c r="D591" i="1"/>
  <c r="AH693" i="1"/>
  <c r="AM659" i="1"/>
  <c r="D492" i="1"/>
  <c r="S665" i="1"/>
  <c r="D646" i="1"/>
  <c r="X327" i="1"/>
  <c r="N669" i="1"/>
  <c r="X138" i="1"/>
  <c r="N254" i="1"/>
  <c r="AH489" i="1"/>
  <c r="X161" i="1"/>
  <c r="N327" i="1"/>
  <c r="X708" i="1"/>
  <c r="S26" i="1"/>
  <c r="AR303" i="1"/>
  <c r="X720" i="1"/>
  <c r="S415" i="1"/>
  <c r="X733" i="1"/>
  <c r="AM182" i="1"/>
  <c r="AH171" i="1"/>
  <c r="D596" i="1"/>
  <c r="AC607" i="1"/>
  <c r="N583" i="1"/>
  <c r="AC286" i="1"/>
  <c r="D438" i="1"/>
  <c r="AM615" i="1"/>
  <c r="D42" i="1"/>
  <c r="AW350" i="1"/>
  <c r="AM478" i="1"/>
  <c r="D137" i="1"/>
  <c r="AC435" i="1"/>
  <c r="S99" i="1"/>
  <c r="S465" i="1"/>
  <c r="AR482" i="1"/>
  <c r="AH312" i="1"/>
  <c r="AM105" i="1"/>
  <c r="X742" i="1"/>
  <c r="AC235" i="1"/>
  <c r="AC311" i="1"/>
  <c r="S63" i="1"/>
  <c r="BG645" i="1"/>
  <c r="AC317" i="1"/>
  <c r="AM470" i="1"/>
  <c r="X623" i="1"/>
  <c r="AC434" i="1"/>
  <c r="S72" i="1"/>
  <c r="AH336" i="1"/>
  <c r="AC225" i="1"/>
  <c r="X333" i="1"/>
  <c r="AH483" i="1"/>
  <c r="BG609" i="1"/>
  <c r="AH228" i="1"/>
  <c r="AH15" i="1"/>
  <c r="S42" i="1"/>
  <c r="AM414" i="1"/>
  <c r="N269" i="1"/>
  <c r="AC348" i="1"/>
  <c r="BB395" i="1"/>
  <c r="AW321" i="1"/>
  <c r="D168" i="1"/>
  <c r="N741" i="1"/>
  <c r="I218" i="1"/>
  <c r="S606" i="1"/>
  <c r="AM734" i="1"/>
  <c r="X141" i="1"/>
  <c r="AC355" i="1"/>
  <c r="AR400" i="1"/>
  <c r="N712" i="1"/>
  <c r="N379" i="1"/>
  <c r="I11" i="1"/>
  <c r="AC115" i="1"/>
  <c r="I414" i="1"/>
  <c r="AH35" i="1"/>
  <c r="X123" i="1"/>
  <c r="AH70" i="1"/>
  <c r="I17" i="1"/>
  <c r="D257" i="1"/>
  <c r="S265" i="1"/>
  <c r="AC31" i="1"/>
  <c r="X252" i="1"/>
  <c r="S694" i="1"/>
  <c r="X545" i="1"/>
  <c r="D686" i="1"/>
  <c r="I365" i="1"/>
  <c r="N394" i="1"/>
  <c r="I282" i="1"/>
  <c r="AM657" i="1"/>
  <c r="S472" i="1"/>
  <c r="AC8" i="1"/>
  <c r="AM527" i="1"/>
  <c r="S143" i="1"/>
  <c r="AW577" i="1"/>
  <c r="N262" i="1"/>
  <c r="AC253" i="1"/>
  <c r="AW670" i="1"/>
  <c r="I379" i="1"/>
  <c r="N253" i="1"/>
  <c r="AM383" i="1"/>
  <c r="AC189" i="1"/>
  <c r="D472" i="1"/>
  <c r="S214" i="1"/>
  <c r="N423" i="1"/>
  <c r="AH660" i="1"/>
  <c r="AC578" i="1"/>
  <c r="AH589" i="1"/>
  <c r="I542" i="1"/>
  <c r="D392" i="1"/>
  <c r="S150" i="1"/>
  <c r="N375" i="1"/>
  <c r="AC396" i="1"/>
  <c r="BB278" i="1"/>
  <c r="X248" i="1"/>
  <c r="D96" i="1"/>
  <c r="AM494" i="1"/>
  <c r="X317" i="1"/>
  <c r="AM423" i="1"/>
  <c r="I467" i="1"/>
  <c r="I114" i="1"/>
  <c r="X409" i="1"/>
  <c r="AM66" i="1"/>
  <c r="S330" i="1"/>
  <c r="I291" i="1"/>
  <c r="N258" i="1"/>
  <c r="N383" i="1"/>
  <c r="S108" i="1"/>
  <c r="D706" i="1"/>
  <c r="AH325" i="1"/>
  <c r="D165" i="1"/>
  <c r="I468" i="1"/>
  <c r="X725" i="1"/>
  <c r="AC614" i="1"/>
  <c r="AR329" i="1"/>
  <c r="AM443" i="1"/>
  <c r="X369" i="1"/>
  <c r="I39" i="1"/>
  <c r="I632" i="1"/>
  <c r="S709" i="1"/>
  <c r="AH185" i="1"/>
  <c r="I280" i="1"/>
  <c r="AW681" i="1"/>
  <c r="N489" i="1"/>
  <c r="AC478" i="1"/>
  <c r="AC353" i="1"/>
  <c r="D361" i="1"/>
  <c r="AH72" i="1"/>
  <c r="I149" i="1"/>
  <c r="N456" i="1"/>
  <c r="I577" i="1"/>
  <c r="S209" i="1"/>
  <c r="N357" i="1"/>
  <c r="AH440" i="1"/>
  <c r="S646" i="1"/>
  <c r="S193" i="1"/>
  <c r="AM601" i="1"/>
  <c r="N157" i="1"/>
  <c r="X370" i="1"/>
  <c r="AH140" i="1"/>
  <c r="AH514" i="1"/>
  <c r="S349" i="1"/>
  <c r="I266" i="1"/>
  <c r="D726" i="1"/>
  <c r="N280" i="1"/>
  <c r="N481" i="1"/>
  <c r="AM692" i="1"/>
  <c r="S199" i="1"/>
  <c r="D721" i="1"/>
  <c r="D541" i="1"/>
  <c r="S136" i="1"/>
  <c r="S662" i="1"/>
  <c r="S263" i="1"/>
  <c r="X173" i="1"/>
  <c r="AM280" i="1"/>
  <c r="AM492" i="1"/>
  <c r="I519" i="1"/>
  <c r="D347" i="1"/>
  <c r="S168" i="1"/>
  <c r="D704" i="1"/>
  <c r="X207" i="1"/>
  <c r="AH535" i="1"/>
  <c r="AR595" i="1"/>
  <c r="D408" i="1"/>
  <c r="BG214" i="1"/>
  <c r="AC332" i="1"/>
  <c r="AM126" i="1"/>
  <c r="N72" i="1"/>
  <c r="AM29" i="1"/>
  <c r="AM150" i="1"/>
  <c r="AH32" i="1"/>
  <c r="I545" i="1"/>
  <c r="AW407" i="1"/>
  <c r="D627" i="1"/>
  <c r="I319" i="1"/>
  <c r="N716" i="1"/>
  <c r="AW434" i="1"/>
  <c r="I312" i="1"/>
  <c r="N657" i="1"/>
  <c r="AC15" i="1"/>
  <c r="AH505" i="1"/>
  <c r="D448" i="1"/>
  <c r="AM505" i="1"/>
  <c r="AC596" i="1"/>
  <c r="AR558" i="1"/>
  <c r="X496" i="1"/>
  <c r="AH131" i="1"/>
  <c r="I455" i="1"/>
  <c r="AC615" i="1"/>
  <c r="AR622" i="1"/>
  <c r="BB470" i="1"/>
  <c r="AM203" i="1"/>
  <c r="D674" i="1"/>
  <c r="AC129" i="1"/>
  <c r="N533" i="1"/>
  <c r="AC302" i="1"/>
  <c r="X546" i="1"/>
  <c r="AH526" i="1"/>
  <c r="AW461" i="1"/>
  <c r="AC640" i="1"/>
  <c r="AR600" i="1"/>
  <c r="AC586" i="1"/>
  <c r="N111" i="1"/>
  <c r="I104" i="1"/>
  <c r="S159" i="1"/>
  <c r="X89" i="1"/>
  <c r="AR649" i="1"/>
  <c r="D153" i="1"/>
  <c r="D368" i="1"/>
  <c r="I447" i="1"/>
  <c r="N386" i="1"/>
  <c r="AR584" i="1"/>
  <c r="S544" i="1"/>
  <c r="I302" i="1"/>
  <c r="AM386" i="1"/>
  <c r="N671" i="1"/>
  <c r="AC487" i="1"/>
  <c r="AH461" i="1"/>
  <c r="D569" i="1"/>
  <c r="I479" i="1"/>
  <c r="AC422" i="1"/>
  <c r="S525" i="1"/>
  <c r="AC441" i="1"/>
  <c r="D614" i="1"/>
  <c r="AH322" i="1"/>
  <c r="AC297" i="1"/>
  <c r="X212" i="1"/>
  <c r="I514" i="1"/>
  <c r="AC79" i="1"/>
  <c r="D197" i="1"/>
  <c r="AC570" i="1"/>
  <c r="AR358" i="1"/>
  <c r="D729" i="1"/>
  <c r="N461" i="1"/>
  <c r="AH383" i="1"/>
  <c r="AM644" i="1"/>
  <c r="I330" i="1"/>
  <c r="X78" i="1"/>
  <c r="X544" i="1"/>
  <c r="AC106" i="1"/>
  <c r="I597" i="1"/>
  <c r="AC233" i="1"/>
  <c r="S511" i="1"/>
  <c r="N744" i="1"/>
  <c r="N277" i="1"/>
  <c r="S679" i="1"/>
  <c r="AM376" i="1"/>
  <c r="N703" i="1"/>
  <c r="N455" i="1"/>
  <c r="S133" i="1"/>
  <c r="N624" i="1"/>
  <c r="S217" i="1"/>
  <c r="AH566" i="1"/>
  <c r="AC243" i="1"/>
  <c r="AM697" i="1"/>
  <c r="AH277" i="1"/>
  <c r="X307" i="1"/>
  <c r="AC702" i="1"/>
  <c r="I651" i="1"/>
  <c r="I309" i="1"/>
  <c r="AC186" i="1"/>
  <c r="I411" i="1"/>
  <c r="D717" i="1"/>
  <c r="X500" i="1"/>
  <c r="AR111" i="1"/>
  <c r="I249" i="1"/>
  <c r="AC693" i="1"/>
  <c r="AH572" i="1"/>
  <c r="S115" i="1"/>
  <c r="D15" i="1"/>
  <c r="N50" i="1"/>
  <c r="S615" i="1"/>
  <c r="N297" i="1"/>
  <c r="N527" i="1"/>
  <c r="N183" i="1"/>
  <c r="AM33" i="1"/>
  <c r="AR302" i="1"/>
  <c r="N149" i="1"/>
  <c r="N735" i="1"/>
  <c r="N44" i="1"/>
  <c r="D112" i="1"/>
  <c r="S120" i="1"/>
  <c r="BG288" i="1"/>
  <c r="AW334" i="1"/>
  <c r="AM47" i="1"/>
  <c r="AC699" i="1"/>
  <c r="I530" i="1"/>
  <c r="AH146" i="1"/>
  <c r="S185" i="1"/>
  <c r="AC279" i="1"/>
  <c r="X656" i="1"/>
  <c r="AH702" i="1"/>
  <c r="X213" i="1"/>
  <c r="D585" i="1"/>
  <c r="D161" i="1"/>
  <c r="X34" i="1"/>
  <c r="S75" i="1"/>
  <c r="I299" i="1"/>
  <c r="AH27" i="1"/>
  <c r="X526" i="1"/>
  <c r="I557" i="1"/>
  <c r="X239" i="1"/>
  <c r="S600" i="1"/>
  <c r="AR226" i="1"/>
  <c r="S114" i="1"/>
  <c r="AC638" i="1"/>
  <c r="AR283" i="1"/>
  <c r="AC35" i="1"/>
  <c r="N686" i="1"/>
  <c r="I203" i="1"/>
  <c r="D458" i="1"/>
  <c r="X233" i="1"/>
  <c r="D46" i="1"/>
  <c r="N86" i="1"/>
  <c r="AC430" i="1"/>
  <c r="X541" i="1"/>
  <c r="I23" i="1"/>
  <c r="D108" i="1"/>
  <c r="X714" i="1"/>
  <c r="N653" i="1"/>
  <c r="AR262" i="1"/>
  <c r="I276" i="1"/>
  <c r="N381" i="1"/>
  <c r="X188" i="1"/>
  <c r="D732" i="1"/>
  <c r="D141" i="1"/>
  <c r="D381" i="1"/>
  <c r="I224" i="1"/>
  <c r="N110" i="1"/>
  <c r="N452" i="1"/>
  <c r="BG153" i="1"/>
  <c r="X288" i="1"/>
  <c r="D495" i="1"/>
  <c r="X294" i="1"/>
  <c r="S690" i="1"/>
  <c r="AH430" i="1"/>
  <c r="AR481" i="1"/>
  <c r="N409" i="1"/>
  <c r="AC305" i="1"/>
  <c r="I511" i="1"/>
  <c r="AR20" i="1"/>
  <c r="AM611" i="1"/>
  <c r="AC642" i="1"/>
  <c r="S371" i="1"/>
  <c r="AW408" i="1"/>
  <c r="D270" i="1"/>
  <c r="AM381" i="1"/>
  <c r="AH169" i="1"/>
  <c r="AW139" i="1"/>
  <c r="AM311" i="1"/>
  <c r="X175" i="1"/>
  <c r="BB500" i="1"/>
  <c r="AC410" i="1"/>
  <c r="AM547" i="1"/>
  <c r="AH323" i="1"/>
  <c r="AM48" i="1"/>
  <c r="AW331" i="1"/>
  <c r="I415" i="1"/>
  <c r="D219" i="1"/>
  <c r="I358" i="1"/>
  <c r="AM143" i="1"/>
  <c r="AM705" i="1"/>
  <c r="AW599" i="1"/>
  <c r="BG554" i="1"/>
  <c r="N687" i="1"/>
  <c r="I605" i="1"/>
  <c r="AR203" i="1"/>
  <c r="BB561" i="1"/>
  <c r="AR609" i="1"/>
  <c r="I231" i="1"/>
  <c r="AC310" i="1"/>
  <c r="X570" i="1"/>
  <c r="S189" i="1"/>
  <c r="I658" i="1"/>
  <c r="I476" i="1"/>
  <c r="AC293" i="1"/>
  <c r="AC109" i="1"/>
  <c r="AW131" i="1"/>
  <c r="N588" i="1"/>
  <c r="S213" i="1"/>
  <c r="AC539" i="1"/>
  <c r="N487" i="1"/>
  <c r="N467" i="1"/>
  <c r="AH305" i="1"/>
  <c r="AR516" i="1"/>
  <c r="D341" i="1"/>
  <c r="X429" i="1"/>
  <c r="I487" i="1"/>
  <c r="AC96" i="1"/>
  <c r="N584" i="1"/>
  <c r="AH614" i="1"/>
  <c r="I500" i="1"/>
  <c r="I210" i="1"/>
  <c r="N719" i="1"/>
  <c r="N413" i="1"/>
  <c r="AR510" i="1"/>
  <c r="N205" i="1"/>
  <c r="S647" i="1"/>
  <c r="AC381" i="1"/>
  <c r="I103" i="1"/>
  <c r="I211" i="1"/>
  <c r="AH420" i="1"/>
  <c r="I523" i="1"/>
  <c r="I99" i="1"/>
  <c r="BB335" i="1"/>
  <c r="AM605" i="1"/>
  <c r="S48" i="1"/>
  <c r="S339" i="1"/>
  <c r="AC480" i="1"/>
  <c r="AC179" i="1"/>
  <c r="N146" i="1"/>
  <c r="N459" i="1"/>
  <c r="N374" i="1"/>
  <c r="D379" i="1"/>
  <c r="AH78" i="1"/>
  <c r="AC296" i="1"/>
  <c r="S145" i="1"/>
  <c r="D482" i="1"/>
  <c r="I186" i="1"/>
  <c r="X69" i="1"/>
  <c r="S635" i="1"/>
  <c r="I288" i="1"/>
  <c r="AC75" i="1"/>
  <c r="N472" i="1"/>
  <c r="D579" i="1"/>
  <c r="D642" i="1"/>
  <c r="S714" i="1"/>
  <c r="AW77" i="1"/>
  <c r="X299" i="1"/>
  <c r="I600" i="1"/>
  <c r="S23" i="1"/>
  <c r="AM742" i="1"/>
  <c r="X92" i="1"/>
  <c r="S104" i="1"/>
  <c r="AM574" i="1"/>
  <c r="AC495" i="1"/>
  <c r="I237" i="1"/>
  <c r="AW218" i="1"/>
  <c r="X66" i="1"/>
  <c r="I181" i="1"/>
  <c r="D216" i="1"/>
  <c r="D619" i="1"/>
  <c r="X337" i="1"/>
  <c r="N293" i="1"/>
  <c r="AR15" i="1"/>
  <c r="AC645" i="1"/>
  <c r="S295" i="1"/>
  <c r="D633" i="1"/>
  <c r="AH529" i="1"/>
  <c r="S539" i="1"/>
  <c r="X643" i="1"/>
  <c r="AH179" i="1"/>
  <c r="AC120" i="1"/>
  <c r="AR195" i="1"/>
  <c r="N169" i="1"/>
  <c r="X477" i="1"/>
  <c r="S358" i="1"/>
  <c r="AH725" i="1"/>
  <c r="N304" i="1"/>
  <c r="AH151" i="1"/>
  <c r="N536" i="1"/>
  <c r="X555" i="1"/>
  <c r="N209" i="1"/>
  <c r="N217" i="1"/>
  <c r="S650" i="1"/>
  <c r="D616" i="1"/>
  <c r="X693" i="1"/>
  <c r="N432" i="1"/>
  <c r="AR539" i="1"/>
  <c r="AH130" i="1"/>
  <c r="N200" i="1"/>
  <c r="I613" i="1"/>
  <c r="AC118" i="1"/>
  <c r="D325" i="1"/>
  <c r="AH382" i="1"/>
  <c r="D453" i="1"/>
  <c r="S629" i="1"/>
  <c r="X275" i="1"/>
  <c r="AC146" i="1"/>
  <c r="I392" i="1"/>
  <c r="D618" i="1"/>
  <c r="S195" i="1"/>
  <c r="X145" i="1"/>
  <c r="X297" i="1"/>
  <c r="N426" i="1"/>
  <c r="AH429" i="1"/>
  <c r="AM170" i="1"/>
  <c r="AC325" i="1"/>
  <c r="S682" i="1"/>
  <c r="N485" i="1"/>
  <c r="D329" i="1"/>
  <c r="I347" i="1"/>
  <c r="AC569" i="1"/>
  <c r="D511" i="1"/>
  <c r="X519" i="1"/>
  <c r="AW194" i="1"/>
  <c r="S162" i="1"/>
  <c r="S266" i="1"/>
  <c r="N152" i="1"/>
  <c r="AH14" i="1"/>
  <c r="X428" i="1"/>
  <c r="AC320" i="1"/>
  <c r="S441" i="1"/>
  <c r="AR162" i="1"/>
  <c r="D430" i="1"/>
  <c r="N190" i="1"/>
  <c r="S655" i="1"/>
  <c r="AH548" i="1"/>
  <c r="AH656" i="1"/>
  <c r="N746" i="1"/>
  <c r="X422" i="1"/>
  <c r="AM418" i="1"/>
  <c r="D419" i="1"/>
  <c r="BG467" i="1"/>
  <c r="AR677" i="1"/>
  <c r="S555" i="1"/>
  <c r="D97" i="1"/>
  <c r="BG189" i="1"/>
  <c r="AW248" i="1"/>
  <c r="N308" i="1"/>
  <c r="S313" i="1"/>
  <c r="AH5" i="1"/>
  <c r="N429" i="1"/>
  <c r="D170" i="1"/>
  <c r="X331" i="1"/>
  <c r="I189" i="1"/>
  <c r="N85" i="1"/>
  <c r="AH396" i="1"/>
  <c r="N249" i="1"/>
  <c r="AH547" i="1"/>
  <c r="I123" i="1"/>
  <c r="S644" i="1"/>
  <c r="AH135" i="1"/>
  <c r="AM654" i="1"/>
  <c r="N321" i="1"/>
  <c r="I285" i="1"/>
  <c r="I141" i="1"/>
  <c r="AH351" i="1"/>
  <c r="S84" i="1"/>
  <c r="N644" i="1"/>
  <c r="AC51" i="1"/>
  <c r="AR614" i="1"/>
  <c r="S455" i="1"/>
  <c r="AH54" i="1"/>
  <c r="I391" i="1"/>
  <c r="S428" i="1"/>
  <c r="N473" i="1"/>
  <c r="X37" i="1"/>
  <c r="AC291" i="1"/>
  <c r="X672" i="1"/>
  <c r="N697" i="1"/>
  <c r="AH509" i="1"/>
  <c r="D330" i="1"/>
  <c r="X434" i="1"/>
  <c r="N475" i="1"/>
  <c r="D531" i="1"/>
  <c r="X674" i="1"/>
  <c r="I116" i="1"/>
  <c r="I349" i="1"/>
  <c r="I262" i="1"/>
  <c r="I558" i="1"/>
  <c r="D58" i="1"/>
  <c r="N174" i="1"/>
  <c r="I163" i="1"/>
  <c r="N505" i="1"/>
  <c r="S420" i="1"/>
  <c r="I158" i="1"/>
  <c r="X42" i="1"/>
  <c r="X410" i="1"/>
  <c r="X584" i="1"/>
  <c r="N5" i="1"/>
  <c r="N77" i="1"/>
  <c r="D664" i="1"/>
  <c r="N691" i="1"/>
  <c r="D211" i="1"/>
  <c r="I117" i="1"/>
  <c r="N206" i="1"/>
  <c r="D737" i="1"/>
  <c r="D195" i="1"/>
  <c r="I332" i="1"/>
  <c r="S671" i="1"/>
  <c r="I571" i="1"/>
  <c r="AM587" i="1"/>
  <c r="N204" i="1"/>
  <c r="S271" i="1"/>
  <c r="N191" i="1"/>
  <c r="X378" i="1"/>
  <c r="D685" i="1"/>
  <c r="AC321" i="1"/>
  <c r="X538" i="1"/>
  <c r="S88" i="1"/>
  <c r="X739" i="1"/>
  <c r="X557" i="1"/>
  <c r="N615" i="1"/>
  <c r="D586" i="1"/>
  <c r="S527" i="1"/>
  <c r="I477" i="1"/>
  <c r="X645" i="1"/>
  <c r="D514" i="1"/>
  <c r="D540" i="1"/>
  <c r="BB137" i="1"/>
  <c r="N740" i="1"/>
  <c r="D694" i="1"/>
  <c r="I633" i="1"/>
  <c r="D607" i="1"/>
  <c r="N226" i="1"/>
  <c r="I641" i="1"/>
  <c r="I14" i="1"/>
  <c r="AM745" i="1"/>
  <c r="D86" i="1"/>
  <c r="D205" i="1"/>
  <c r="AC277" i="1"/>
  <c r="S535" i="1"/>
  <c r="S392" i="1"/>
  <c r="D660" i="1"/>
  <c r="I361" i="1"/>
  <c r="D156" i="1"/>
  <c r="D697" i="1"/>
  <c r="D581" i="1"/>
  <c r="D64" i="1"/>
  <c r="D681" i="1"/>
  <c r="S169" i="1"/>
  <c r="D344" i="1"/>
  <c r="I160" i="1"/>
  <c r="N227" i="1"/>
  <c r="D152" i="1"/>
  <c r="D113" i="1"/>
  <c r="S490" i="1"/>
  <c r="AC449" i="1"/>
  <c r="D88" i="1"/>
  <c r="X590" i="1"/>
  <c r="I639" i="1"/>
  <c r="D450" i="1"/>
  <c r="D239" i="1"/>
  <c r="S597" i="1"/>
  <c r="X529" i="1"/>
  <c r="D40" i="1"/>
  <c r="AH723" i="1"/>
  <c r="D346" i="1"/>
  <c r="S707" i="1"/>
  <c r="D231" i="1"/>
  <c r="AR344" i="1"/>
  <c r="N207" i="1"/>
  <c r="X408" i="1"/>
  <c r="AC577" i="1"/>
  <c r="X715" i="1"/>
  <c r="I443" i="1"/>
  <c r="D129" i="1"/>
  <c r="AR707" i="1"/>
  <c r="D468" i="1"/>
  <c r="AC327" i="1"/>
  <c r="N470" i="1"/>
  <c r="I202" i="1"/>
  <c r="S16" i="1"/>
  <c r="D36" i="1"/>
  <c r="X91" i="1"/>
  <c r="D539" i="1"/>
  <c r="I410" i="1"/>
  <c r="N368" i="1"/>
  <c r="D280" i="1"/>
  <c r="N430" i="1"/>
  <c r="AC444" i="1"/>
  <c r="AH329" i="1"/>
  <c r="N396" i="1"/>
  <c r="D230" i="1"/>
  <c r="I590" i="1"/>
  <c r="S663" i="1"/>
  <c r="D605" i="1"/>
  <c r="D73" i="1"/>
  <c r="D182" i="1"/>
  <c r="AR323" i="1"/>
  <c r="N625" i="1"/>
  <c r="I661" i="1"/>
  <c r="S568" i="1"/>
  <c r="AW373" i="1"/>
  <c r="X94" i="1"/>
  <c r="N468" i="1"/>
  <c r="X407" i="1"/>
  <c r="AH605" i="1"/>
  <c r="AC27" i="1"/>
  <c r="I36" i="1"/>
  <c r="AH16" i="1"/>
  <c r="I143" i="1"/>
  <c r="I441" i="1"/>
  <c r="X481" i="1"/>
  <c r="AC212" i="1"/>
  <c r="I208" i="1"/>
  <c r="D417" i="1"/>
  <c r="AC372" i="1"/>
  <c r="S66" i="1"/>
  <c r="I345" i="1"/>
  <c r="AW114" i="1"/>
  <c r="X595" i="1"/>
  <c r="D655" i="1"/>
  <c r="D602" i="1"/>
  <c r="AM553" i="1"/>
  <c r="AR221" i="1"/>
  <c r="I40" i="1"/>
  <c r="N88" i="1"/>
  <c r="N384" i="1"/>
  <c r="S645" i="1"/>
  <c r="I259" i="1"/>
  <c r="D41" i="1"/>
  <c r="D439" i="1"/>
  <c r="AH539" i="1"/>
  <c r="X221" i="1"/>
  <c r="I134" i="1"/>
  <c r="AR178" i="1"/>
  <c r="AR64" i="1"/>
  <c r="AM258" i="1"/>
  <c r="D634" i="1"/>
  <c r="S506" i="1"/>
  <c r="S69" i="1"/>
  <c r="S492" i="1"/>
  <c r="AC666" i="1"/>
  <c r="AC97" i="1"/>
  <c r="D705" i="1"/>
  <c r="I68" i="1"/>
  <c r="AC549" i="1"/>
  <c r="X152" i="1"/>
  <c r="D38" i="1"/>
  <c r="N498" i="1"/>
  <c r="D471" i="1"/>
  <c r="X722" i="1"/>
  <c r="AC308" i="1"/>
  <c r="D276" i="1"/>
  <c r="X445" i="1"/>
  <c r="D256" i="1"/>
  <c r="N371" i="1"/>
  <c r="S656" i="1"/>
  <c r="X451" i="1"/>
  <c r="I568" i="1"/>
  <c r="AR519" i="1"/>
  <c r="I506" i="1"/>
  <c r="D645" i="1"/>
  <c r="N236" i="1"/>
  <c r="I616" i="1"/>
  <c r="D240" i="1"/>
  <c r="S105" i="1"/>
  <c r="AH533" i="1"/>
  <c r="I225" i="1"/>
  <c r="S29" i="1"/>
  <c r="AW596" i="1"/>
  <c r="X122" i="1"/>
  <c r="I95" i="1"/>
  <c r="AH401" i="1"/>
  <c r="AH263" i="1"/>
  <c r="D37" i="1"/>
  <c r="AM551" i="1"/>
  <c r="D157" i="1"/>
  <c r="X57" i="1"/>
  <c r="S711" i="1"/>
  <c r="N670" i="1"/>
  <c r="I551" i="1"/>
  <c r="I674" i="1"/>
  <c r="D317" i="1"/>
  <c r="S496" i="1"/>
  <c r="X65" i="1"/>
  <c r="D369" i="1"/>
  <c r="I265" i="1"/>
  <c r="AR596" i="1"/>
  <c r="D60" i="1"/>
  <c r="S399" i="1"/>
  <c r="AH83" i="1"/>
  <c r="BB262" i="1"/>
  <c r="D404" i="1"/>
  <c r="I510" i="1"/>
  <c r="BB401" i="1"/>
  <c r="I145" i="1"/>
  <c r="I170" i="1"/>
  <c r="D147" i="1"/>
  <c r="AH587" i="1"/>
  <c r="AC537" i="1"/>
  <c r="S435" i="1"/>
  <c r="X578" i="1"/>
  <c r="I672" i="1"/>
  <c r="D684" i="1"/>
  <c r="I578" i="1"/>
  <c r="D386" i="1"/>
  <c r="X143" i="1"/>
  <c r="I20" i="1"/>
  <c r="D26" i="1"/>
  <c r="X322" i="1"/>
  <c r="D479" i="1"/>
  <c r="X269" i="1"/>
  <c r="N660" i="1"/>
  <c r="I647" i="1"/>
  <c r="AH733" i="1"/>
  <c r="D734" i="1"/>
  <c r="D74" i="1"/>
  <c r="X411" i="1"/>
  <c r="N661" i="1"/>
  <c r="D496" i="1"/>
  <c r="D213" i="1"/>
  <c r="X661" i="1"/>
  <c r="I271" i="1"/>
  <c r="D5" i="1"/>
  <c r="D116" i="1"/>
  <c r="I96" i="1"/>
  <c r="N322" i="1"/>
  <c r="I153" i="1"/>
  <c r="AC222" i="1"/>
  <c r="X209" i="1"/>
  <c r="X253" i="1"/>
  <c r="D288" i="1"/>
  <c r="S418" i="1"/>
  <c r="N30" i="1"/>
  <c r="D606" i="1"/>
  <c r="AW449" i="1"/>
  <c r="D265" i="1"/>
  <c r="S516" i="1"/>
  <c r="N506" i="1"/>
  <c r="D122" i="1"/>
  <c r="N81" i="1"/>
  <c r="AH134" i="1"/>
  <c r="D626" i="1"/>
  <c r="I275" i="1"/>
  <c r="AR722" i="1"/>
  <c r="I98" i="1"/>
  <c r="N726" i="1"/>
  <c r="AC485" i="1"/>
  <c r="D169" i="1"/>
  <c r="I405" i="1"/>
  <c r="I498" i="1"/>
  <c r="N535" i="1"/>
  <c r="AC405" i="1"/>
  <c r="D485" i="1"/>
  <c r="X413" i="1"/>
  <c r="AC583" i="1"/>
  <c r="D59" i="1"/>
  <c r="D142" i="1"/>
  <c r="AC267" i="1"/>
  <c r="N141" i="1"/>
  <c r="S288" i="1"/>
  <c r="AM336" i="1"/>
  <c r="AR138" i="1"/>
  <c r="D544" i="1"/>
  <c r="AM299" i="1"/>
  <c r="N663" i="1"/>
  <c r="AC504" i="1"/>
  <c r="S24" i="1"/>
  <c r="S432" i="1"/>
  <c r="AC68" i="1"/>
  <c r="I355" i="1"/>
  <c r="D118" i="1"/>
  <c r="AM349" i="1"/>
  <c r="AC541" i="1"/>
  <c r="AW386" i="1"/>
  <c r="D238" i="1"/>
  <c r="X96" i="1"/>
  <c r="S335" i="1"/>
  <c r="D725" i="1"/>
  <c r="I293" i="1"/>
  <c r="N59" i="1"/>
  <c r="S73" i="1"/>
  <c r="S637" i="1"/>
  <c r="BB463" i="1"/>
  <c r="X741" i="1"/>
  <c r="AC548" i="1"/>
  <c r="AH601" i="1"/>
  <c r="N137" i="1"/>
  <c r="S356" i="1"/>
  <c r="AH391" i="1"/>
  <c r="I190" i="1"/>
  <c r="AH636" i="1"/>
  <c r="I456" i="1"/>
  <c r="D416" i="1"/>
  <c r="I37" i="1"/>
  <c r="AC644" i="1"/>
  <c r="AW319" i="1"/>
  <c r="AW44" i="1"/>
  <c r="X33" i="1"/>
  <c r="D722" i="1"/>
  <c r="N621" i="1"/>
  <c r="S610" i="1"/>
  <c r="S101" i="1"/>
  <c r="N90" i="1"/>
  <c r="AM437" i="1"/>
  <c r="AC523" i="1"/>
  <c r="I323" i="1"/>
  <c r="I157" i="1"/>
  <c r="AM407" i="1"/>
  <c r="I162" i="1"/>
  <c r="D55" i="1"/>
  <c r="D527" i="1"/>
  <c r="AW324" i="1"/>
  <c r="D66" i="1"/>
  <c r="AH275" i="1"/>
  <c r="I75" i="1"/>
  <c r="AW87" i="1"/>
  <c r="AH687" i="1"/>
  <c r="AH11" i="1"/>
  <c r="N608" i="1"/>
  <c r="S306" i="1"/>
  <c r="AR723" i="1"/>
  <c r="S294" i="1"/>
  <c r="I433" i="1"/>
  <c r="S324" i="1"/>
  <c r="D376" i="1"/>
  <c r="N320" i="1"/>
  <c r="D383" i="1"/>
  <c r="D321" i="1"/>
  <c r="X335" i="1"/>
  <c r="I320" i="1"/>
  <c r="X360" i="1"/>
  <c r="N627" i="1"/>
  <c r="I419" i="1"/>
  <c r="AC89" i="1"/>
  <c r="N491" i="1"/>
  <c r="AH276" i="1"/>
  <c r="I25" i="1"/>
  <c r="S225" i="1"/>
  <c r="S691" i="1"/>
  <c r="I346" i="1"/>
  <c r="AH667" i="1"/>
  <c r="AC271" i="1"/>
  <c r="S287" i="1"/>
  <c r="X380" i="1"/>
  <c r="AC30" i="1"/>
  <c r="X53" i="1"/>
  <c r="D456" i="1"/>
  <c r="N385" i="1"/>
  <c r="AC195" i="1"/>
  <c r="I233" i="1"/>
  <c r="I180" i="1"/>
  <c r="D529" i="1"/>
  <c r="D77" i="1"/>
  <c r="N634" i="1"/>
  <c r="X63" i="1"/>
  <c r="S626" i="1"/>
  <c r="AH413" i="1"/>
  <c r="AM607" i="1"/>
  <c r="N611" i="1"/>
  <c r="N402" i="1"/>
  <c r="S257" i="1"/>
  <c r="D524" i="1"/>
  <c r="I367" i="1"/>
  <c r="D465" i="1"/>
  <c r="N26" i="1"/>
  <c r="I301" i="1"/>
  <c r="N643" i="1"/>
  <c r="D640" i="1"/>
  <c r="AC648" i="1"/>
  <c r="I93" i="1"/>
  <c r="X728" i="1"/>
  <c r="D92" i="1"/>
  <c r="S639" i="1"/>
  <c r="I539" i="1"/>
  <c r="N701" i="1"/>
  <c r="N559" i="1"/>
  <c r="N182" i="1"/>
  <c r="X98" i="1"/>
  <c r="D221" i="1"/>
  <c r="S683" i="1"/>
  <c r="D191" i="1"/>
  <c r="S89" i="1"/>
  <c r="D253" i="1"/>
  <c r="X404" i="1"/>
  <c r="D659" i="1"/>
  <c r="AC176" i="1"/>
  <c r="I382" i="1"/>
  <c r="AC616" i="1"/>
  <c r="X238" i="1"/>
  <c r="N132" i="1"/>
  <c r="S723" i="1"/>
  <c r="D23" i="1"/>
  <c r="D7" i="1"/>
  <c r="D744" i="1"/>
  <c r="AM577" i="1"/>
  <c r="N151" i="1"/>
  <c r="I206" i="1"/>
  <c r="AH359" i="1"/>
  <c r="D533" i="1"/>
  <c r="AH437" i="1"/>
  <c r="N10" i="1"/>
  <c r="S583" i="1"/>
  <c r="AC318" i="1"/>
  <c r="N75" i="1"/>
  <c r="AC127" i="1"/>
  <c r="S235" i="1"/>
  <c r="AM449" i="1"/>
  <c r="D17" i="1"/>
  <c r="S273" i="1"/>
  <c r="X702" i="1"/>
  <c r="I222" i="1"/>
  <c r="X660" i="1"/>
  <c r="AC568" i="1"/>
  <c r="S554" i="1"/>
  <c r="I41" i="1"/>
  <c r="AM123" i="1"/>
  <c r="D426" i="1"/>
  <c r="S571" i="1"/>
  <c r="D437" i="1"/>
  <c r="N228" i="1"/>
  <c r="I311" i="1"/>
  <c r="I191" i="1"/>
  <c r="I425" i="1"/>
  <c r="D193" i="1"/>
  <c r="X431" i="1"/>
  <c r="AH510" i="1"/>
  <c r="I313" i="1"/>
  <c r="D743" i="1"/>
  <c r="AC633" i="1"/>
  <c r="I165" i="1"/>
  <c r="I621" i="1"/>
  <c r="S241" i="1"/>
  <c r="S608" i="1"/>
  <c r="AH137" i="1"/>
  <c r="AW357" i="1"/>
  <c r="AR634" i="1"/>
  <c r="AM721" i="1"/>
  <c r="N557" i="1"/>
  <c r="AM104" i="1"/>
  <c r="N555" i="1"/>
  <c r="AC49" i="1"/>
  <c r="AM13" i="1"/>
  <c r="D575" i="1"/>
  <c r="AC350" i="1"/>
  <c r="I129" i="1"/>
  <c r="AC698" i="1"/>
  <c r="D206" i="1"/>
  <c r="D252" i="1"/>
  <c r="I478" i="1"/>
  <c r="AC491" i="1"/>
  <c r="D494" i="1"/>
  <c r="D603" i="1"/>
  <c r="I602" i="1"/>
  <c r="AC465" i="1"/>
  <c r="AC151" i="1"/>
  <c r="AM347" i="1"/>
  <c r="BB35" i="1"/>
  <c r="AM246" i="1"/>
  <c r="BG34" i="1"/>
  <c r="AH237" i="1"/>
  <c r="S64" i="1"/>
  <c r="N405" i="1"/>
  <c r="S473" i="1"/>
  <c r="N163" i="1"/>
  <c r="I305" i="1"/>
  <c r="I295" i="1"/>
  <c r="AM609" i="1"/>
  <c r="D179" i="1"/>
  <c r="S495" i="1"/>
  <c r="X332" i="1"/>
  <c r="X704" i="1"/>
  <c r="S574" i="1"/>
  <c r="AM739" i="1"/>
  <c r="AC164" i="1"/>
  <c r="AR152" i="1"/>
  <c r="AH89" i="1"/>
  <c r="X659" i="1"/>
  <c r="X363" i="1"/>
  <c r="AH561" i="1"/>
  <c r="N363" i="1"/>
  <c r="D315" i="1"/>
  <c r="D597" i="1"/>
  <c r="AH299" i="1"/>
  <c r="I318" i="1"/>
  <c r="D446" i="1"/>
  <c r="D538" i="1"/>
  <c r="S363" i="1"/>
  <c r="N666" i="1"/>
  <c r="S303" i="1"/>
  <c r="I553" i="1"/>
  <c r="BB288" i="1"/>
  <c r="D391" i="1"/>
  <c r="N203" i="1"/>
  <c r="AW368" i="1"/>
  <c r="S82" i="1"/>
  <c r="AW183" i="1"/>
  <c r="D693" i="1"/>
  <c r="S410" i="1"/>
  <c r="N198" i="1"/>
  <c r="X684" i="1"/>
  <c r="N524" i="1"/>
  <c r="BB523" i="1"/>
  <c r="D499" i="1"/>
  <c r="D551" i="1"/>
  <c r="D474" i="1"/>
  <c r="D736" i="1"/>
  <c r="AR32" i="1"/>
  <c r="X26" i="1"/>
  <c r="D289" i="1"/>
  <c r="I634" i="1"/>
  <c r="AH678" i="1"/>
  <c r="AM691" i="1"/>
  <c r="X459" i="1"/>
  <c r="D99" i="1"/>
  <c r="D198" i="1"/>
  <c r="S286" i="1"/>
  <c r="N51" i="1"/>
  <c r="N529" i="1"/>
  <c r="AC499" i="1"/>
  <c r="D473" i="1"/>
  <c r="N576" i="1"/>
  <c r="N717" i="1"/>
  <c r="N650" i="1"/>
  <c r="I308" i="1"/>
  <c r="I146" i="1"/>
  <c r="D33" i="1"/>
  <c r="X377" i="1"/>
  <c r="AH618" i="1"/>
  <c r="N457" i="1"/>
  <c r="D708" i="1"/>
  <c r="D117" i="1"/>
  <c r="I596" i="1"/>
  <c r="X567" i="1"/>
  <c r="AH42" i="1"/>
  <c r="D336" i="1"/>
  <c r="S132" i="1"/>
  <c r="S421" i="1"/>
  <c r="AM614" i="1"/>
  <c r="N522" i="1"/>
  <c r="I409" i="1"/>
  <c r="N45" i="1"/>
  <c r="N66" i="1"/>
  <c r="I115" i="1"/>
  <c r="I354" i="1"/>
  <c r="D180" i="1"/>
  <c r="AM535" i="1"/>
  <c r="AH91" i="1"/>
  <c r="I507" i="1"/>
  <c r="I448" i="1"/>
  <c r="I263" i="1"/>
  <c r="S557" i="1"/>
  <c r="X202" i="1"/>
  <c r="N699" i="1"/>
  <c r="D47" i="1"/>
  <c r="S478" i="1"/>
  <c r="I594" i="1"/>
  <c r="AH679" i="1"/>
  <c r="X673" i="1"/>
  <c r="S448" i="1"/>
  <c r="S654" i="1"/>
  <c r="X119" i="1"/>
  <c r="N492" i="1"/>
  <c r="X745" i="1"/>
  <c r="D333" i="1"/>
  <c r="S444" i="1"/>
  <c r="X655" i="1"/>
  <c r="I63" i="1"/>
  <c r="I352" i="1"/>
  <c r="X386" i="1"/>
  <c r="X345" i="1"/>
  <c r="AC294" i="1"/>
  <c r="D343" i="1"/>
  <c r="AC517" i="1"/>
  <c r="D733" i="1"/>
  <c r="I599" i="1"/>
  <c r="AH451" i="1"/>
  <c r="X525" i="1"/>
  <c r="AH481" i="1"/>
  <c r="I18" i="1"/>
  <c r="I444" i="1"/>
  <c r="D328" i="1"/>
  <c r="S207" i="1"/>
  <c r="N197" i="1"/>
  <c r="N552" i="1"/>
  <c r="D424" i="1"/>
  <c r="X72" i="1"/>
  <c r="AC612" i="1"/>
  <c r="D554" i="1"/>
  <c r="D423" i="1"/>
  <c r="S338" i="1"/>
  <c r="N606" i="1"/>
  <c r="S461" i="1"/>
  <c r="N582" i="1"/>
  <c r="D130" i="1"/>
  <c r="S222" i="1"/>
  <c r="I216" i="1"/>
  <c r="AR633" i="1"/>
  <c r="I394" i="1"/>
  <c r="AC47" i="1"/>
  <c r="D301" i="1"/>
  <c r="X553" i="1"/>
  <c r="AC362" i="1"/>
  <c r="X259" i="1"/>
  <c r="S429" i="1"/>
  <c r="I399" i="1"/>
  <c r="AH255" i="1"/>
  <c r="AH565" i="1"/>
  <c r="D258" i="1"/>
  <c r="I34" i="1"/>
  <c r="N342" i="1"/>
  <c r="X287" i="1"/>
  <c r="D210" i="1"/>
  <c r="N224" i="1"/>
  <c r="AH58" i="1"/>
  <c r="AH546" i="1"/>
  <c r="AC272" i="1"/>
  <c r="AR22" i="1"/>
  <c r="N218" i="1"/>
  <c r="D695" i="1"/>
  <c r="X166" i="1"/>
  <c r="AR469" i="1"/>
  <c r="S375" i="1"/>
  <c r="AC366" i="1"/>
  <c r="AC571" i="1"/>
  <c r="N451" i="1"/>
  <c r="D323" i="1"/>
  <c r="X101" i="1"/>
  <c r="D228" i="1"/>
  <c r="D373" i="1"/>
  <c r="AC380" i="1"/>
  <c r="AC53" i="1"/>
  <c r="I88" i="1"/>
  <c r="D520" i="1"/>
  <c r="AW332" i="1"/>
  <c r="I118" i="1"/>
  <c r="D314" i="1"/>
  <c r="X485" i="1"/>
  <c r="I188" i="1"/>
  <c r="N27" i="1"/>
  <c r="AH639" i="1"/>
  <c r="S572" i="1"/>
  <c r="AR345" i="1"/>
  <c r="AC482" i="1"/>
  <c r="AH194" i="1"/>
  <c r="AR78" i="1"/>
  <c r="D348" i="1"/>
  <c r="I228" i="1"/>
  <c r="AM454" i="1"/>
  <c r="X344" i="1"/>
  <c r="N335" i="1"/>
  <c r="AH387" i="1"/>
  <c r="S499" i="1"/>
  <c r="I393" i="1"/>
  <c r="I328" i="1"/>
  <c r="D214" i="1"/>
  <c r="D48" i="1"/>
  <c r="D225" i="1"/>
  <c r="D431" i="1"/>
  <c r="X563" i="1"/>
  <c r="I375" i="1"/>
  <c r="D290" i="1"/>
  <c r="D422" i="1"/>
  <c r="D555" i="1"/>
  <c r="I289" i="1"/>
  <c r="N446" i="1"/>
  <c r="N193" i="1"/>
  <c r="N610" i="1"/>
  <c r="AC626" i="1"/>
  <c r="D445" i="1"/>
  <c r="X617" i="1"/>
  <c r="D282" i="1"/>
  <c r="N11" i="1"/>
  <c r="AH475" i="1"/>
  <c r="AC713" i="1"/>
  <c r="D119" i="1"/>
  <c r="D235" i="1"/>
  <c r="N733" i="1"/>
  <c r="X222" i="1"/>
  <c r="S341" i="1"/>
  <c r="N7" i="1"/>
  <c r="X250" i="1"/>
  <c r="N519" i="1"/>
  <c r="S623" i="1"/>
  <c r="AC214" i="1"/>
  <c r="X424" i="1"/>
  <c r="X719" i="1"/>
  <c r="AH671" i="1"/>
  <c r="I195" i="1"/>
  <c r="D127" i="1"/>
  <c r="X642" i="1"/>
  <c r="D535" i="1"/>
  <c r="X195" i="1"/>
  <c r="I341" i="1"/>
  <c r="AH182" i="1"/>
  <c r="N695" i="1"/>
  <c r="I167" i="1"/>
  <c r="D673" i="1"/>
  <c r="X355" i="1"/>
  <c r="I150" i="1"/>
  <c r="AH622" i="1"/>
  <c r="N354" i="1"/>
  <c r="S530" i="1"/>
  <c r="AC187" i="1"/>
  <c r="D18" i="1"/>
  <c r="AM541" i="1"/>
  <c r="S624" i="1"/>
  <c r="I60" i="1"/>
  <c r="AH114" i="1"/>
  <c r="I564" i="1"/>
  <c r="AC149" i="1"/>
  <c r="N439" i="1"/>
  <c r="S252" i="1"/>
  <c r="D396" i="1"/>
  <c r="N94" i="1"/>
  <c r="D287" i="1"/>
  <c r="AC605" i="1"/>
  <c r="N353" i="1"/>
  <c r="N728" i="1"/>
  <c r="I461" i="1"/>
  <c r="S161" i="1"/>
  <c r="I384" i="1"/>
  <c r="I536" i="1"/>
  <c r="N424" i="1"/>
  <c r="N490" i="1"/>
  <c r="I377" i="1"/>
  <c r="N543" i="1"/>
  <c r="N194" i="1"/>
  <c r="I666" i="1"/>
  <c r="I472" i="1"/>
  <c r="S275" i="1"/>
  <c r="N122" i="1"/>
  <c r="BB89" i="1"/>
  <c r="D111" i="1"/>
  <c r="X560" i="1"/>
  <c r="D94" i="1"/>
  <c r="S672" i="1"/>
  <c r="N281" i="1"/>
  <c r="D421" i="1"/>
  <c r="D719" i="1"/>
  <c r="I137" i="1"/>
  <c r="N499" i="1"/>
  <c r="D382" i="1"/>
  <c r="N38" i="1"/>
  <c r="D730" i="1"/>
  <c r="D387" i="1"/>
  <c r="N306" i="1"/>
  <c r="S383" i="1"/>
  <c r="AR373" i="1"/>
  <c r="AC239" i="1"/>
  <c r="D593" i="1"/>
  <c r="X696" i="1"/>
  <c r="N299" i="1"/>
  <c r="I611" i="1"/>
  <c r="N106" i="1"/>
  <c r="N434" i="1"/>
  <c r="S164" i="1"/>
  <c r="I79" i="1"/>
  <c r="S348" i="1"/>
  <c r="I563" i="1"/>
  <c r="AC133" i="1"/>
  <c r="AM185" i="1"/>
  <c r="AH123" i="1"/>
  <c r="S116" i="1"/>
  <c r="S131" i="1"/>
  <c r="X193" i="1"/>
  <c r="X137" i="1"/>
  <c r="AH157" i="1"/>
  <c r="AR339" i="1"/>
  <c r="AR498" i="1"/>
  <c r="I270" i="1"/>
  <c r="N730" i="1"/>
  <c r="AM690" i="1"/>
  <c r="D565" i="1"/>
  <c r="S83" i="1"/>
  <c r="N214" i="1"/>
  <c r="AH482" i="1"/>
  <c r="N32" i="1"/>
  <c r="AR165" i="1"/>
  <c r="AC534" i="1"/>
  <c r="I58" i="1"/>
  <c r="I214" i="1"/>
  <c r="AH494" i="1"/>
  <c r="D266" i="1"/>
  <c r="X593" i="1"/>
  <c r="D385" i="1"/>
  <c r="AM338" i="1"/>
  <c r="X312" i="1"/>
  <c r="D393" i="1"/>
  <c r="I612" i="1"/>
  <c r="BG564" i="1"/>
  <c r="N620" i="1"/>
  <c r="AW392" i="1"/>
  <c r="N222" i="1"/>
  <c r="AR542" i="1"/>
  <c r="D365" i="1"/>
  <c r="X225" i="1"/>
  <c r="S227" i="1"/>
  <c r="S194" i="1"/>
  <c r="I177" i="1"/>
  <c r="X228" i="1"/>
  <c r="I71" i="1"/>
  <c r="AW335" i="1"/>
  <c r="S307" i="1"/>
  <c r="I343" i="1"/>
  <c r="N233" i="1"/>
  <c r="AH377" i="1"/>
  <c r="D399" i="1"/>
  <c r="D25" i="1"/>
  <c r="I207" i="1"/>
  <c r="D307" i="1"/>
  <c r="N8" i="1"/>
  <c r="AH149" i="1"/>
  <c r="I576" i="1"/>
  <c r="S53" i="1"/>
  <c r="X300" i="1"/>
  <c r="S179" i="1"/>
  <c r="X418" i="1"/>
  <c r="S377" i="1"/>
  <c r="X691" i="1"/>
  <c r="N418" i="1"/>
  <c r="I85" i="1"/>
  <c r="AW475" i="1"/>
  <c r="S616" i="1"/>
  <c r="S344" i="1"/>
  <c r="I29" i="1"/>
  <c r="X224" i="1"/>
  <c r="AH31" i="1"/>
  <c r="I122" i="1"/>
  <c r="AH201" i="1"/>
  <c r="X730" i="1"/>
  <c r="I89" i="1"/>
  <c r="N136" i="1"/>
  <c r="D57" i="1"/>
  <c r="I97" i="1"/>
  <c r="X46" i="1"/>
  <c r="N619" i="1"/>
  <c r="D226" i="1"/>
  <c r="X527" i="1"/>
  <c r="I516" i="1"/>
  <c r="AM645" i="1"/>
  <c r="AH189" i="1"/>
  <c r="D443" i="1"/>
  <c r="N48" i="1"/>
  <c r="N54" i="1"/>
  <c r="S693" i="1"/>
  <c r="N43" i="1"/>
  <c r="X190" i="1"/>
  <c r="D246" i="1"/>
  <c r="N101" i="1"/>
  <c r="D139" i="1"/>
  <c r="X272" i="1"/>
  <c r="N305" i="1"/>
  <c r="N261" i="1"/>
  <c r="AM410" i="1"/>
  <c r="N168" i="1"/>
  <c r="N352" i="1"/>
  <c r="D131" i="1"/>
  <c r="D402" i="1"/>
  <c r="I671" i="1"/>
  <c r="AC238" i="1"/>
  <c r="I473" i="1"/>
  <c r="N107" i="1"/>
  <c r="I454" i="1"/>
  <c r="D483" i="1"/>
  <c r="I333" i="1"/>
  <c r="D269" i="1"/>
  <c r="I297" i="1"/>
  <c r="S550" i="1"/>
  <c r="N708" i="1"/>
  <c r="X565" i="1"/>
  <c r="I617" i="1"/>
  <c r="D190" i="1"/>
  <c r="AM186" i="1"/>
  <c r="D558" i="1"/>
  <c r="S297" i="1"/>
  <c r="AM209" i="1"/>
  <c r="AC131" i="1"/>
  <c r="I82" i="1"/>
  <c r="X551" i="1"/>
  <c r="D638" i="1"/>
  <c r="I5" i="1"/>
  <c r="AM548" i="1"/>
  <c r="AC413" i="1"/>
  <c r="S203" i="1"/>
  <c r="D30" i="1"/>
  <c r="D559" i="1"/>
  <c r="N550" i="1"/>
  <c r="I401" i="1"/>
  <c r="S57" i="1"/>
  <c r="AM256" i="1"/>
  <c r="AH688" i="1"/>
  <c r="X717" i="1"/>
  <c r="X421" i="1"/>
  <c r="AH219" i="1"/>
  <c r="N223" i="1"/>
  <c r="X492" i="1"/>
  <c r="D738" i="1"/>
  <c r="AH612" i="1"/>
  <c r="AC260" i="1"/>
  <c r="X692" i="1"/>
  <c r="N158" i="1"/>
  <c r="I502" i="1"/>
  <c r="AH147" i="1"/>
  <c r="AH350" i="1"/>
  <c r="D273" i="1"/>
  <c r="D103" i="1"/>
  <c r="S74" i="1"/>
  <c r="N24" i="1"/>
  <c r="D62" i="1"/>
  <c r="D85" i="1"/>
  <c r="D735" i="1"/>
  <c r="X146" i="1"/>
  <c r="S515" i="1"/>
  <c r="X118" i="1"/>
  <c r="AH438" i="1"/>
  <c r="I431" i="1"/>
  <c r="I90" i="1"/>
  <c r="I166" i="1"/>
  <c r="I8" i="1"/>
  <c r="AM21" i="1"/>
  <c r="I199" i="1"/>
  <c r="AH577" i="1"/>
  <c r="AC386" i="1"/>
  <c r="AR466" i="1"/>
  <c r="AC424" i="1"/>
  <c r="AH699" i="1"/>
  <c r="AM42" i="1"/>
  <c r="D680" i="1"/>
  <c r="I457" i="1"/>
  <c r="N62" i="1"/>
  <c r="S378" i="1"/>
  <c r="I437" i="1"/>
  <c r="D433" i="1"/>
  <c r="N458" i="1"/>
  <c r="D107" i="1"/>
  <c r="AC667" i="1"/>
  <c r="I489" i="1"/>
  <c r="D326" i="1"/>
  <c r="S10" i="1"/>
  <c r="AH463" i="1"/>
  <c r="S634" i="1"/>
  <c r="X651" i="1"/>
  <c r="I547" i="1"/>
  <c r="S630" i="1"/>
  <c r="AW593" i="1"/>
  <c r="D162" i="1"/>
  <c r="AC400" i="1"/>
  <c r="N638" i="1"/>
  <c r="X347" i="1"/>
  <c r="S480" i="1"/>
  <c r="D513" i="1"/>
  <c r="D84" i="1"/>
  <c r="S561" i="1"/>
  <c r="AW322" i="1"/>
  <c r="AH205" i="1"/>
  <c r="N515" i="1"/>
  <c r="AH379" i="1"/>
  <c r="AC528" i="1"/>
  <c r="X677" i="1"/>
  <c r="I254" i="1"/>
  <c r="N593" i="1"/>
  <c r="D56" i="1"/>
  <c r="I194" i="1"/>
  <c r="AC314" i="1"/>
  <c r="S70" i="1"/>
  <c r="AC542" i="1"/>
  <c r="AC85" i="1"/>
  <c r="D296" i="1"/>
  <c r="D583" i="1"/>
  <c r="D125" i="1"/>
  <c r="I130" i="1"/>
  <c r="I284" i="1"/>
  <c r="I209" i="1"/>
  <c r="I449" i="1"/>
  <c r="N622" i="1"/>
  <c r="D218" i="1"/>
  <c r="S483" i="1"/>
  <c r="X396" i="1"/>
  <c r="I185" i="1"/>
  <c r="X711" i="1"/>
  <c r="S696" i="1"/>
  <c r="N443" i="1"/>
  <c r="I585" i="1"/>
  <c r="X419" i="1"/>
  <c r="D731" i="1"/>
  <c r="N729" i="1"/>
  <c r="N404" i="1"/>
  <c r="I466" i="1"/>
  <c r="I656" i="1"/>
  <c r="X478" i="1"/>
  <c r="AM617" i="1"/>
  <c r="I528" i="1"/>
  <c r="D277" i="1"/>
  <c r="S543" i="1"/>
  <c r="S79" i="1"/>
  <c r="D178" i="1"/>
  <c r="X608" i="1"/>
  <c r="S309" i="1"/>
  <c r="N91" i="1"/>
  <c r="D245" i="1"/>
  <c r="D631" i="1"/>
  <c r="AC432" i="1"/>
  <c r="AH352" i="1"/>
  <c r="D264" i="1"/>
  <c r="X680" i="1"/>
  <c r="D159" i="1"/>
  <c r="I504" i="1"/>
  <c r="S673" i="1"/>
  <c r="N488" i="1"/>
  <c r="S397" i="1"/>
  <c r="D525" i="1"/>
  <c r="D311" i="1"/>
  <c r="N16" i="1"/>
  <c r="N104" i="1"/>
  <c r="X738" i="1"/>
  <c r="D576" i="1"/>
  <c r="S622" i="1"/>
  <c r="BG479" i="1"/>
  <c r="S463" i="1"/>
  <c r="N105" i="1"/>
  <c r="I664" i="1"/>
  <c r="S285" i="1"/>
  <c r="D463" i="1"/>
  <c r="AR446" i="1"/>
  <c r="X626" i="1"/>
  <c r="AC708" i="1"/>
  <c r="D355" i="1"/>
  <c r="D688" i="1"/>
  <c r="AH168" i="1"/>
  <c r="X640" i="1"/>
  <c r="I398" i="1"/>
  <c r="N444" i="1"/>
  <c r="X440" i="1"/>
  <c r="AH150" i="1"/>
  <c r="D284" i="1"/>
  <c r="N616" i="1"/>
  <c r="X531" i="1"/>
  <c r="AC401" i="1"/>
  <c r="D21" i="1"/>
  <c r="S154" i="1"/>
  <c r="X235" i="1"/>
  <c r="D745" i="1"/>
  <c r="S211" i="1"/>
  <c r="AH675" i="1"/>
  <c r="N561" i="1"/>
  <c r="I55" i="1"/>
  <c r="X176" i="1"/>
  <c r="X35" i="1"/>
  <c r="S14" i="1"/>
  <c r="AR261" i="1"/>
  <c r="S661" i="1"/>
  <c r="D637" i="1"/>
  <c r="AC502" i="1"/>
  <c r="X457" i="1"/>
  <c r="AW725" i="1"/>
  <c r="S677" i="1"/>
  <c r="D80" i="1"/>
  <c r="AM304" i="1"/>
  <c r="D572" i="1"/>
  <c r="N702" i="1"/>
  <c r="X682" i="1"/>
  <c r="N232" i="1"/>
  <c r="I121" i="1"/>
  <c r="D656" i="1"/>
  <c r="D19" i="1"/>
  <c r="N256" i="1"/>
  <c r="AH538" i="1"/>
  <c r="AM50" i="1"/>
  <c r="S613" i="1"/>
  <c r="D101" i="1"/>
  <c r="I193" i="1"/>
  <c r="I87" i="1"/>
  <c r="N87" i="1"/>
  <c r="D522" i="1"/>
  <c r="AC203" i="1"/>
  <c r="D188" i="1"/>
  <c r="D114" i="1"/>
  <c r="N586" i="1"/>
  <c r="I315" i="1"/>
  <c r="AH701" i="1"/>
  <c r="AW707" i="1"/>
  <c r="S178" i="1"/>
  <c r="D44" i="1"/>
  <c r="N662" i="1"/>
  <c r="I138" i="1"/>
  <c r="I50" i="1"/>
  <c r="I287" i="1"/>
  <c r="X622" i="1"/>
  <c r="S350" i="1"/>
  <c r="N276" i="1"/>
  <c r="AC419" i="1"/>
  <c r="I505" i="1"/>
  <c r="X663" i="1"/>
  <c r="BB195" i="1"/>
  <c r="S521" i="1"/>
  <c r="AR63" i="1"/>
  <c r="AM603" i="1"/>
  <c r="D630" i="1"/>
  <c r="S256" i="1"/>
  <c r="N131" i="1"/>
  <c r="I256" i="1"/>
  <c r="AH55" i="1"/>
  <c r="X662" i="1"/>
  <c r="X257" i="1"/>
  <c r="D489" i="1"/>
  <c r="I362" i="1"/>
  <c r="D166" i="1"/>
  <c r="S51" i="1"/>
  <c r="AH334" i="1"/>
  <c r="I356" i="1"/>
  <c r="N366" i="1"/>
  <c r="N177" i="1"/>
  <c r="X362" i="1"/>
  <c r="D571" i="1"/>
  <c r="X84" i="1"/>
  <c r="S267" i="1"/>
  <c r="D672" i="1"/>
  <c r="I635" i="1"/>
  <c r="S370" i="1"/>
  <c r="I627" i="1"/>
  <c r="I396" i="1"/>
  <c r="BB117" i="1"/>
  <c r="X11" i="1"/>
  <c r="I127" i="1"/>
  <c r="S664" i="1"/>
  <c r="I342" i="1"/>
  <c r="D322" i="1"/>
  <c r="X466" i="1"/>
  <c r="I179" i="1"/>
  <c r="N558" i="1"/>
  <c r="D742" i="1"/>
  <c r="D641" i="1"/>
  <c r="AH619" i="1"/>
  <c r="I496" i="1"/>
  <c r="I397" i="1"/>
  <c r="AR349" i="1"/>
  <c r="D370" i="1"/>
  <c r="D455" i="1"/>
  <c r="N609" i="1"/>
  <c r="AM746" i="1"/>
  <c r="S609" i="1"/>
  <c r="X648" i="1"/>
  <c r="N578" i="1"/>
  <c r="S537" i="1"/>
  <c r="D643" i="1"/>
  <c r="D222" i="1"/>
  <c r="D563" i="1"/>
  <c r="S536" i="1"/>
  <c r="AC26" i="1"/>
  <c r="AM451" i="1"/>
  <c r="N346" i="1"/>
  <c r="D678" i="1"/>
  <c r="I624" i="1"/>
  <c r="X697" i="1"/>
  <c r="I106" i="1"/>
  <c r="D192" i="1"/>
  <c r="D374" i="1"/>
  <c r="AH434" i="1"/>
  <c r="D234" i="1"/>
  <c r="N179" i="1"/>
  <c r="S216" i="1"/>
  <c r="AC16" i="1"/>
  <c r="N523" i="1"/>
  <c r="AW283" i="1"/>
  <c r="N298" i="1"/>
  <c r="I402" i="1"/>
  <c r="AM447" i="1"/>
  <c r="I21" i="1"/>
  <c r="D297" i="1"/>
  <c r="D331" i="1"/>
  <c r="X631" i="1"/>
  <c r="X425" i="1"/>
  <c r="X585" i="1"/>
  <c r="N127" i="1"/>
  <c r="N162" i="1"/>
  <c r="S595" i="1"/>
  <c r="X128" i="1"/>
  <c r="D667" i="1"/>
  <c r="D476" i="1"/>
  <c r="S591" i="1"/>
  <c r="AC382" i="1"/>
  <c r="D158" i="1"/>
  <c r="D232" i="1"/>
  <c r="X734" i="1"/>
  <c r="I550" i="1"/>
  <c r="S15" i="1"/>
  <c r="D151" i="1"/>
  <c r="S259" i="1"/>
  <c r="X284" i="1"/>
  <c r="AC123" i="1"/>
  <c r="D350" i="1"/>
  <c r="AH356" i="1"/>
  <c r="D357" i="1"/>
  <c r="AR612" i="1"/>
  <c r="D212" i="1"/>
  <c r="D589" i="1"/>
  <c r="I615" i="1"/>
  <c r="S549" i="1"/>
  <c r="I638" i="1"/>
  <c r="AC95" i="1"/>
  <c r="I420" i="1"/>
  <c r="D104" i="1"/>
  <c r="N679" i="1"/>
  <c r="D666" i="1"/>
  <c r="I174" i="1"/>
  <c r="X599" i="1"/>
  <c r="D584" i="1"/>
  <c r="X79" i="1"/>
  <c r="S409" i="1"/>
  <c r="N678" i="1"/>
  <c r="AC299" i="1"/>
  <c r="S62" i="1"/>
  <c r="AH480" i="1"/>
  <c r="S121" i="1"/>
  <c r="S545" i="1"/>
  <c r="N241" i="1"/>
  <c r="D8" i="1"/>
  <c r="N683" i="1"/>
  <c r="X132" i="1"/>
  <c r="N465" i="1"/>
  <c r="N230" i="1"/>
  <c r="D528" i="1"/>
  <c r="AC199" i="1"/>
  <c r="X308" i="1"/>
  <c r="AC209" i="1"/>
  <c r="N161" i="1"/>
  <c r="AC117" i="1"/>
  <c r="D654" i="1"/>
  <c r="S158" i="1"/>
  <c r="X589" i="1"/>
  <c r="X260" i="1"/>
  <c r="AR442" i="1"/>
  <c r="D718" i="1"/>
  <c r="D401" i="1"/>
  <c r="S184" i="1"/>
  <c r="X618" i="1"/>
  <c r="D171" i="1"/>
  <c r="X566" i="1"/>
  <c r="X533" i="1"/>
  <c r="N119" i="1"/>
  <c r="X30" i="1"/>
  <c r="S293" i="1"/>
  <c r="AH296" i="1"/>
  <c r="N96" i="1"/>
  <c r="S359" i="1"/>
  <c r="AC468" i="1"/>
  <c r="D6" i="1"/>
  <c r="AR715" i="1"/>
  <c r="N476" i="1"/>
  <c r="X468" i="1"/>
  <c r="D105" i="1"/>
  <c r="S491" i="1"/>
  <c r="N710" i="1"/>
  <c r="N41" i="1"/>
  <c r="AC597" i="1"/>
  <c r="X208" i="1"/>
  <c r="X346" i="1"/>
  <c r="AC200" i="1"/>
  <c r="I497" i="1"/>
  <c r="AC661" i="1"/>
  <c r="I35" i="1"/>
  <c r="D294" i="1"/>
  <c r="X265" i="1"/>
  <c r="AC402" i="1"/>
  <c r="D669" i="1"/>
  <c r="D29" i="1"/>
  <c r="X577" i="1"/>
  <c r="D683" i="1"/>
  <c r="AH155" i="1"/>
  <c r="AM613" i="1"/>
  <c r="I603" i="1"/>
  <c r="AC349" i="1"/>
  <c r="I642" i="1"/>
  <c r="AC194" i="1"/>
  <c r="I173" i="1"/>
  <c r="D194" i="1"/>
  <c r="X164" i="1"/>
  <c r="AH156" i="1"/>
  <c r="S566" i="1"/>
  <c r="AH71" i="1"/>
  <c r="N270" i="1"/>
  <c r="AM626" i="1"/>
  <c r="N569" i="1"/>
  <c r="I329" i="1"/>
  <c r="D300" i="1"/>
  <c r="D250" i="1"/>
  <c r="AR119" i="1"/>
  <c r="AC12" i="1"/>
  <c r="S426" i="1"/>
  <c r="S33" i="1"/>
  <c r="S367" i="1"/>
  <c r="S587" i="1"/>
  <c r="D741" i="1"/>
  <c r="N718" i="1"/>
  <c r="N454" i="1"/>
  <c r="X381" i="1"/>
  <c r="D49" i="1"/>
  <c r="N288" i="1"/>
  <c r="D506" i="1"/>
  <c r="X601" i="1"/>
  <c r="N440" i="1"/>
  <c r="N378" i="1"/>
  <c r="D516" i="1"/>
  <c r="AC108" i="1"/>
  <c r="D711" i="1"/>
  <c r="I381" i="1"/>
  <c r="S603" i="1"/>
  <c r="AH624" i="1"/>
  <c r="S251" i="1"/>
  <c r="D61" i="1"/>
  <c r="D689" i="1"/>
  <c r="D459" i="1"/>
  <c r="N544" i="1"/>
  <c r="N12" i="1"/>
  <c r="N63" i="1"/>
  <c r="I527" i="1"/>
  <c r="D123" i="1"/>
  <c r="AH389" i="1"/>
  <c r="S130" i="1"/>
  <c r="AM440" i="1"/>
  <c r="I533" i="1"/>
  <c r="N600" i="1"/>
  <c r="I81" i="1"/>
  <c r="AH20" i="1"/>
  <c r="N422" i="1"/>
  <c r="I248" i="1"/>
  <c r="S152" i="1"/>
  <c r="N355" i="1"/>
  <c r="D454" i="1"/>
  <c r="X321" i="1"/>
  <c r="D420" i="1"/>
  <c r="N400" i="1"/>
  <c r="I314" i="1"/>
  <c r="AR23" i="1"/>
  <c r="I385" i="1"/>
  <c r="D610" i="1"/>
  <c r="D702" i="1"/>
  <c r="AC588" i="1"/>
  <c r="AC391" i="1"/>
  <c r="I422" i="1"/>
  <c r="I418" i="1"/>
  <c r="S601" i="1"/>
  <c r="D138" i="1"/>
  <c r="I655" i="1"/>
  <c r="X649" i="1"/>
  <c r="D90" i="1"/>
  <c r="N633" i="1"/>
  <c r="D298" i="1"/>
  <c r="N324" i="1"/>
  <c r="N648" i="1"/>
  <c r="I619" i="1"/>
  <c r="I540" i="1"/>
  <c r="S246" i="1"/>
  <c r="N189" i="1"/>
  <c r="AH444" i="1"/>
  <c r="S413" i="1"/>
  <c r="D352" i="1"/>
  <c r="N115" i="1"/>
  <c r="D671" i="1"/>
  <c r="N531" i="1"/>
  <c r="AR603" i="1"/>
  <c r="I534" i="1"/>
  <c r="S612" i="1"/>
  <c r="AM428" i="1"/>
  <c r="X71" i="1"/>
  <c r="D177" i="1"/>
  <c r="I250" i="1"/>
  <c r="S372" i="1"/>
  <c r="AH79" i="1"/>
  <c r="I62" i="1"/>
  <c r="I19" i="1"/>
  <c r="D668" i="1"/>
  <c r="S658" i="1"/>
  <c r="AH576" i="1"/>
  <c r="I512" i="1"/>
  <c r="AC490" i="1"/>
  <c r="I541" i="1"/>
  <c r="X482" i="1"/>
  <c r="I579" i="1"/>
  <c r="I336" i="1"/>
  <c r="D546" i="1"/>
  <c r="N271" i="1"/>
  <c r="I230" i="1"/>
  <c r="X58" i="1"/>
  <c r="AM546" i="1"/>
  <c r="N301" i="1"/>
  <c r="N649" i="1"/>
  <c r="D334" i="1"/>
  <c r="I503" i="1"/>
  <c r="AC358" i="1"/>
  <c r="I200" i="1"/>
  <c r="I281" i="1"/>
  <c r="AC184" i="1"/>
  <c r="AC333" i="1"/>
  <c r="D27" i="1"/>
  <c r="D299" i="1"/>
  <c r="S379" i="1"/>
  <c r="D621" i="1"/>
  <c r="D590" i="1"/>
  <c r="AR46" i="1"/>
  <c r="AR216" i="1"/>
  <c r="I111" i="1"/>
  <c r="X547" i="1"/>
  <c r="X443" i="1"/>
  <c r="I387" i="1"/>
  <c r="AC58" i="1"/>
  <c r="D588" i="1"/>
  <c r="D444" i="1"/>
  <c r="AC599" i="1"/>
  <c r="D677" i="1"/>
  <c r="N69" i="1"/>
  <c r="N243" i="1"/>
  <c r="AH118" i="1"/>
  <c r="I205" i="1"/>
  <c r="S660" i="1"/>
  <c r="AC492" i="1"/>
  <c r="AC62" i="1"/>
  <c r="AH635" i="1"/>
  <c r="I408" i="1"/>
  <c r="X167" i="1"/>
  <c r="N595" i="1"/>
  <c r="D82" i="1"/>
  <c r="AH203" i="1"/>
  <c r="S54" i="1"/>
  <c r="I465" i="1"/>
  <c r="S336" i="1"/>
  <c r="D713" i="1"/>
  <c r="N516" i="1"/>
  <c r="N575" i="1"/>
  <c r="AR549" i="1"/>
  <c r="N548" i="1"/>
  <c r="N19" i="1"/>
  <c r="I481" i="1"/>
  <c r="AH403" i="1"/>
  <c r="D200" i="1"/>
  <c r="AC114" i="1"/>
  <c r="S374" i="1"/>
  <c r="D411" i="1"/>
  <c r="I598" i="1"/>
  <c r="D209" i="1"/>
  <c r="D278" i="1"/>
  <c r="D83" i="1"/>
  <c r="AM339" i="1"/>
  <c r="S262" i="1"/>
  <c r="D615" i="1"/>
  <c r="S87" i="1"/>
  <c r="S137" i="1"/>
  <c r="I648" i="1"/>
  <c r="I483" i="1"/>
  <c r="AC365" i="1"/>
  <c r="S96" i="1"/>
  <c r="N278" i="1"/>
  <c r="N427" i="1"/>
  <c r="D493" i="1"/>
  <c r="I646" i="1"/>
  <c r="AC705" i="1"/>
  <c r="N689" i="1"/>
  <c r="I277" i="1"/>
  <c r="AH470" i="1"/>
  <c r="D509" i="1"/>
  <c r="AW424" i="1"/>
  <c r="AR434" i="1"/>
  <c r="AH711" i="1"/>
  <c r="I94" i="1"/>
  <c r="N389" i="1"/>
  <c r="D415" i="1"/>
  <c r="D595" i="1"/>
  <c r="I197" i="1"/>
  <c r="N462" i="1"/>
  <c r="N31" i="1"/>
  <c r="AC627" i="1"/>
  <c r="AH642" i="1"/>
  <c r="D312" i="1"/>
  <c r="I654" i="1"/>
  <c r="D658" i="1"/>
  <c r="D536" i="1"/>
  <c r="D505" i="1"/>
  <c r="N359" i="1"/>
  <c r="N49" i="1"/>
  <c r="I178" i="1"/>
  <c r="D106" i="1"/>
  <c r="I187" i="1"/>
  <c r="I246" i="1"/>
  <c r="D648" i="1"/>
  <c r="N614" i="1"/>
  <c r="S498" i="1"/>
  <c r="AH728" i="1"/>
  <c r="D712" i="1"/>
  <c r="I140" i="1"/>
  <c r="D202" i="1"/>
  <c r="N275" i="1"/>
  <c r="X113" i="1"/>
  <c r="X38" i="1"/>
  <c r="N235" i="1"/>
  <c r="I659" i="1"/>
  <c r="N711" i="1"/>
  <c r="D608" i="1"/>
  <c r="I614" i="1"/>
  <c r="I296" i="1"/>
  <c r="N672" i="1"/>
  <c r="X136" i="1"/>
  <c r="X594" i="1"/>
  <c r="D400" i="1"/>
  <c r="S229" i="1"/>
  <c r="N541" i="1"/>
  <c r="I432" i="1"/>
  <c r="AC464" i="1"/>
  <c r="X80" i="1"/>
  <c r="I524" i="1"/>
  <c r="X731" i="1"/>
  <c r="N725" i="1"/>
  <c r="D491" i="1"/>
  <c r="D14" i="1"/>
  <c r="S685" i="1"/>
  <c r="X480" i="1"/>
  <c r="S249" i="1"/>
  <c r="D132" i="1"/>
  <c r="S577" i="1"/>
  <c r="X524" i="1"/>
  <c r="AC237" i="1"/>
  <c r="I673" i="1"/>
  <c r="I278" i="1"/>
  <c r="N553" i="1"/>
  <c r="N431" i="1"/>
  <c r="X476" i="1"/>
  <c r="N659" i="1"/>
  <c r="D50" i="1"/>
  <c r="N640" i="1"/>
  <c r="S27" i="1"/>
  <c r="I77" i="1"/>
  <c r="N509" i="1"/>
  <c r="N495" i="1"/>
  <c r="I450" i="1"/>
  <c r="D283" i="1"/>
  <c r="AH211" i="1"/>
  <c r="AC205" i="1"/>
  <c r="D578" i="1"/>
  <c r="I272" i="1"/>
  <c r="X453" i="1"/>
  <c r="AM582" i="1"/>
  <c r="I548" i="1"/>
  <c r="D543" i="1"/>
  <c r="S454" i="1"/>
  <c r="I588" i="1"/>
  <c r="I303" i="1"/>
  <c r="N284" i="1"/>
  <c r="N291" i="1"/>
  <c r="S228" i="1"/>
  <c r="N129" i="1"/>
  <c r="I83" i="1"/>
  <c r="X394" i="1"/>
  <c r="X391" i="1"/>
  <c r="BG633" i="1"/>
  <c r="N393" i="1"/>
  <c r="N307" i="1"/>
  <c r="D204" i="1"/>
  <c r="D242" i="1"/>
  <c r="N47" i="1"/>
  <c r="D462" i="1"/>
  <c r="N512" i="1"/>
  <c r="X43" i="1"/>
  <c r="X535" i="1"/>
  <c r="AW611" i="1"/>
  <c r="X699" i="1"/>
  <c r="N113" i="1"/>
  <c r="AH571" i="1"/>
  <c r="D354" i="1"/>
  <c r="I469" i="1"/>
  <c r="I442" i="1"/>
  <c r="X366" i="1"/>
  <c r="N723" i="1"/>
  <c r="N639" i="1"/>
  <c r="AC437" i="1"/>
  <c r="S681" i="1"/>
  <c r="I156" i="1"/>
  <c r="AH380" i="1"/>
  <c r="D665" i="1"/>
  <c r="I428" i="1"/>
  <c r="D70" i="1"/>
  <c r="N303" i="1"/>
  <c r="D562" i="1"/>
  <c r="S674" i="1"/>
  <c r="BG69" i="1"/>
  <c r="X217" i="1"/>
  <c r="N65" i="1"/>
  <c r="X562" i="1"/>
  <c r="D390" i="1"/>
  <c r="X746" i="1"/>
  <c r="I31" i="1"/>
  <c r="D149" i="1"/>
  <c r="AC113" i="1"/>
  <c r="I226" i="1"/>
  <c r="N387" i="1"/>
  <c r="N684" i="1"/>
  <c r="X479" i="1"/>
  <c r="I229" i="1"/>
  <c r="AC104" i="1"/>
  <c r="S107" i="1"/>
  <c r="I521" i="1"/>
  <c r="BB156" i="1"/>
  <c r="S659" i="1"/>
  <c r="BB603" i="1"/>
  <c r="X503" i="1"/>
  <c r="N373" i="1"/>
  <c r="S190" i="1"/>
  <c r="N715" i="1"/>
  <c r="AM542" i="1"/>
  <c r="D338" i="1"/>
  <c r="X9" i="1"/>
  <c r="AH21" i="1"/>
  <c r="D126" i="1"/>
  <c r="D428" i="1"/>
  <c r="AH491" i="1"/>
  <c r="AM415" i="1"/>
  <c r="S588" i="1"/>
  <c r="N655" i="1"/>
  <c r="N326" i="1"/>
  <c r="X647" i="1"/>
  <c r="D71" i="1"/>
  <c r="X77" i="1"/>
  <c r="AC497" i="1"/>
  <c r="N629" i="1"/>
  <c r="D75" i="1"/>
  <c r="X242" i="1"/>
  <c r="N18" i="1"/>
  <c r="S236" i="1"/>
  <c r="D65" i="1"/>
  <c r="X489" i="1"/>
  <c r="AM633" i="1"/>
  <c r="S32" i="1"/>
  <c r="D728" i="1"/>
  <c r="I372" i="1"/>
  <c r="D306" i="1"/>
  <c r="N248" i="1"/>
  <c r="I513" i="1"/>
  <c r="I499" i="1"/>
  <c r="AH173" i="1"/>
  <c r="D358" i="1"/>
  <c r="X502" i="1"/>
  <c r="D35" i="1"/>
  <c r="X437" i="1"/>
  <c r="AH670" i="1"/>
  <c r="X289" i="1"/>
  <c r="I261" i="1"/>
  <c r="D552" i="1"/>
  <c r="D405" i="1"/>
  <c r="N312" i="1"/>
  <c r="D432" i="1"/>
  <c r="I586" i="1"/>
  <c r="D380" i="1"/>
  <c r="I92" i="1"/>
  <c r="D163" i="1"/>
  <c r="N722" i="1"/>
  <c r="AH218" i="1"/>
  <c r="I386" i="1"/>
  <c r="N336" i="1"/>
  <c r="X125" i="1"/>
  <c r="S45" i="1"/>
  <c r="N22" i="1"/>
  <c r="AH431" i="1"/>
  <c r="N433" i="1"/>
  <c r="AH668" i="1"/>
  <c r="I645" i="1"/>
  <c r="D573" i="1"/>
  <c r="I324" i="1"/>
  <c r="S291" i="1"/>
  <c r="D318" i="1"/>
  <c r="N547" i="1"/>
  <c r="N134" i="1"/>
  <c r="D260" i="1"/>
  <c r="D43" i="1"/>
  <c r="D72" i="1"/>
  <c r="N707" i="1"/>
  <c r="AH651" i="1"/>
  <c r="D467" i="1"/>
  <c r="D351" i="1"/>
  <c r="D521" i="1"/>
  <c r="S504" i="1"/>
  <c r="N518" i="1"/>
  <c r="D611" i="1"/>
  <c r="D542" i="1"/>
  <c r="I120" i="1"/>
  <c r="D155" i="1"/>
  <c r="X105" i="1"/>
  <c r="I43" i="1"/>
  <c r="X45" i="1"/>
  <c r="D740" i="1"/>
  <c r="N391" i="1"/>
  <c r="D582" i="1"/>
  <c r="N338" i="1"/>
  <c r="AM712" i="1"/>
  <c r="AM4" i="1"/>
  <c r="AC140" i="1"/>
  <c r="X603" i="1"/>
  <c r="I321" i="1"/>
  <c r="X281" i="1"/>
  <c r="AC55" i="1"/>
  <c r="X625" i="1"/>
  <c r="D359" i="1"/>
  <c r="S354" i="1"/>
  <c r="N421" i="1"/>
  <c r="I171" i="1"/>
  <c r="D612" i="1"/>
  <c r="S365" i="1"/>
  <c r="AC554" i="1"/>
  <c r="X376" i="1"/>
  <c r="X194" i="1"/>
  <c r="S71" i="1"/>
  <c r="S305" i="1"/>
  <c r="I44" i="1"/>
  <c r="AH719" i="1"/>
  <c r="D237" i="1"/>
  <c r="D564" i="1"/>
  <c r="AH591" i="1"/>
  <c r="N376" i="1"/>
  <c r="AR433" i="1"/>
  <c r="D662" i="1"/>
  <c r="I609" i="1"/>
  <c r="S446" i="1"/>
  <c r="S540" i="1"/>
  <c r="I618" i="1"/>
  <c r="I435" i="1"/>
  <c r="N521" i="1"/>
  <c r="BB519" i="1"/>
  <c r="D186" i="1"/>
  <c r="N736" i="1"/>
  <c r="I363" i="1"/>
  <c r="N70" i="1"/>
  <c r="AC281" i="1"/>
  <c r="N212" i="1"/>
  <c r="AC82" i="1"/>
  <c r="I552" i="1"/>
  <c r="D490" i="1"/>
  <c r="N319" i="1"/>
  <c r="I274" i="1"/>
  <c r="X614" i="1"/>
  <c r="I575" i="1"/>
  <c r="D133" i="1"/>
  <c r="N93" i="1"/>
  <c r="S146" i="1"/>
  <c r="D39" i="1"/>
  <c r="AM714" i="1"/>
  <c r="I105" i="1"/>
  <c r="N721" i="1"/>
  <c r="I622" i="1"/>
  <c r="AM406" i="1"/>
  <c r="S163" i="1"/>
  <c r="N208" i="1"/>
  <c r="D687" i="1"/>
  <c r="X298" i="1"/>
  <c r="X210" i="1"/>
  <c r="I69" i="1"/>
  <c r="X654" i="1"/>
  <c r="D440" i="1"/>
  <c r="X93" i="1"/>
  <c r="I357" i="1"/>
  <c r="D164" i="1"/>
  <c r="X716" i="1"/>
  <c r="AR156" i="1"/>
  <c r="N408" i="1"/>
  <c r="AW619" i="1"/>
  <c r="I517" i="1"/>
  <c r="D22" i="1"/>
  <c r="I252" i="1"/>
  <c r="I42" i="1"/>
  <c r="I515" i="1"/>
  <c r="I591" i="1"/>
  <c r="I488" i="1"/>
  <c r="N356" i="1"/>
  <c r="I310" i="1"/>
  <c r="S618" i="1"/>
  <c r="D434" i="1"/>
  <c r="N250" i="1"/>
  <c r="I459" i="1"/>
  <c r="I73" i="1"/>
  <c r="AC21" i="1"/>
  <c r="D451" i="1"/>
  <c r="D488" i="1"/>
  <c r="X379" i="1"/>
  <c r="I668" i="1"/>
  <c r="I538" i="1"/>
  <c r="D620" i="1"/>
  <c r="X110" i="1"/>
  <c r="D308" i="1"/>
  <c r="N23" i="1"/>
  <c r="N294" i="1"/>
  <c r="I204" i="1"/>
  <c r="I566" i="1"/>
  <c r="AC540" i="1"/>
  <c r="N704" i="1"/>
  <c r="S97" i="1"/>
  <c r="D337" i="1"/>
  <c r="AC635" i="1"/>
  <c r="I184" i="1"/>
  <c r="N60" i="1"/>
  <c r="D175" i="1"/>
  <c r="N682" i="1"/>
  <c r="N210" i="1"/>
  <c r="D407" i="1"/>
  <c r="D293" i="1"/>
  <c r="AR327" i="1"/>
  <c r="AC625" i="1"/>
  <c r="D285" i="1"/>
  <c r="D653" i="1"/>
  <c r="AM685" i="1"/>
  <c r="AW572" i="1"/>
  <c r="AH536" i="1"/>
  <c r="S237" i="1"/>
  <c r="D295" i="1"/>
  <c r="D545" i="1"/>
  <c r="AC80" i="1"/>
  <c r="N116" i="1"/>
  <c r="AC525" i="1"/>
  <c r="D102" i="1"/>
  <c r="AR186" i="1"/>
  <c r="I234" i="1"/>
  <c r="AM465" i="1"/>
  <c r="I559" i="1"/>
  <c r="D574" i="1"/>
  <c r="S692" i="1"/>
  <c r="D183" i="1"/>
  <c r="X564" i="1"/>
  <c r="D413" i="1"/>
  <c r="N33" i="1"/>
  <c r="AM640" i="1"/>
  <c r="N225" i="1"/>
  <c r="X501" i="1"/>
  <c r="I298" i="1"/>
  <c r="D377" i="1"/>
  <c r="D715" i="1"/>
  <c r="N428" i="1"/>
  <c r="S315" i="1"/>
  <c r="X620" i="1"/>
  <c r="S248" i="1"/>
  <c r="N135" i="1"/>
  <c r="AC13" i="1"/>
  <c r="I370" i="1"/>
  <c r="I608" i="1"/>
  <c r="N540" i="1"/>
  <c r="N743" i="1"/>
  <c r="N274" i="1"/>
  <c r="X302" i="1"/>
  <c r="D375" i="1"/>
  <c r="AC250" i="1"/>
  <c r="D363" i="1"/>
  <c r="N360" i="1"/>
  <c r="S514" i="1"/>
  <c r="X48" i="1"/>
  <c r="S643" i="1"/>
  <c r="D13" i="1"/>
  <c r="X262" i="1"/>
  <c r="X17" i="1"/>
  <c r="N612" i="1"/>
  <c r="N40" i="1"/>
  <c r="AH490" i="1"/>
  <c r="S304" i="1"/>
  <c r="I490" i="1"/>
  <c r="AH367" i="1"/>
  <c r="X361" i="1"/>
  <c r="X336" i="1"/>
  <c r="S206" i="1"/>
  <c r="D305" i="1"/>
  <c r="N407" i="1"/>
  <c r="X90" i="1"/>
  <c r="I131" i="1"/>
  <c r="I335" i="1"/>
  <c r="X341" i="1"/>
  <c r="D249" i="1"/>
  <c r="N213" i="1"/>
  <c r="S513" i="1"/>
  <c r="I383" i="1"/>
  <c r="N82" i="1"/>
  <c r="N415" i="1"/>
  <c r="AC416" i="1"/>
  <c r="I273" i="1"/>
  <c r="I86" i="1"/>
  <c r="D429" i="1"/>
  <c r="I543" i="1"/>
  <c r="AH313" i="1"/>
  <c r="D229" i="1"/>
  <c r="S698" i="1"/>
  <c r="S331" i="1"/>
  <c r="I49" i="1"/>
  <c r="S149" i="1"/>
  <c r="N501" i="1"/>
  <c r="S289" i="1"/>
  <c r="N13" i="1"/>
  <c r="S205" i="1"/>
  <c r="X571" i="1"/>
  <c r="AW715" i="1"/>
  <c r="AC524" i="1"/>
  <c r="AM457" i="1"/>
  <c r="I417" i="1"/>
  <c r="D577" i="1"/>
  <c r="D143" i="1"/>
  <c r="D703" i="1"/>
  <c r="AC354" i="1"/>
  <c r="N347" i="1"/>
  <c r="N478" i="1"/>
  <c r="N78" i="1"/>
  <c r="D601" i="1"/>
  <c r="S476" i="1"/>
  <c r="S90" i="1"/>
  <c r="S319" i="1"/>
  <c r="I348" i="1"/>
  <c r="AM728" i="1"/>
  <c r="I26" i="1"/>
  <c r="I518" i="1"/>
  <c r="I462" i="1"/>
  <c r="I644" i="1"/>
  <c r="S717" i="1"/>
  <c r="N74" i="1"/>
  <c r="D398" i="1"/>
  <c r="AH418" i="1"/>
  <c r="AM274" i="1"/>
  <c r="S439" i="1"/>
  <c r="S147" i="1"/>
  <c r="AH94" i="1"/>
  <c r="D629" i="1"/>
  <c r="D215" i="1"/>
  <c r="D406" i="1"/>
  <c r="D367" i="1"/>
  <c r="D561" i="1"/>
  <c r="I423" i="1"/>
  <c r="N392" i="1"/>
  <c r="X619" i="1"/>
  <c r="D11" i="1"/>
  <c r="N665" i="1"/>
  <c r="I458" i="1"/>
  <c r="S670" i="1"/>
  <c r="I360" i="1"/>
  <c r="X727" i="1"/>
  <c r="AM665" i="1"/>
  <c r="N365" i="1"/>
  <c r="X495" i="1"/>
  <c r="D95" i="1"/>
  <c r="N642" i="1"/>
  <c r="I526" i="1"/>
  <c r="I72" i="1"/>
  <c r="N623" i="1"/>
  <c r="AR35" i="1"/>
  <c r="D649" i="1"/>
  <c r="D747" i="1"/>
  <c r="D746" i="1"/>
  <c r="AH427" i="1"/>
  <c r="I525" i="1"/>
  <c r="S38" i="1"/>
  <c r="D600" i="1"/>
  <c r="X512" i="1"/>
  <c r="N502" i="1"/>
  <c r="I136" i="1"/>
  <c r="S517" i="1"/>
  <c r="AH190" i="1"/>
  <c r="N369" i="1"/>
  <c r="D699" i="1"/>
  <c r="X286" i="1"/>
  <c r="X530" i="1"/>
  <c r="I147" i="1"/>
  <c r="N325" i="1"/>
  <c r="D319" i="1"/>
  <c r="D425" i="1"/>
  <c r="N171" i="1"/>
  <c r="S575" i="1"/>
  <c r="X406" i="1"/>
  <c r="AH56" i="1"/>
  <c r="X596" i="1"/>
  <c r="I643" i="1"/>
  <c r="N438" i="1"/>
  <c r="I555" i="1"/>
  <c r="AC602" i="1"/>
  <c r="N330" i="1"/>
  <c r="I620" i="1"/>
  <c r="N688" i="1"/>
  <c r="D286" i="1"/>
  <c r="N234" i="1"/>
  <c r="N528" i="1"/>
  <c r="X423" i="1"/>
  <c r="D67" i="1"/>
  <c r="AM477" i="1"/>
  <c r="N331" i="1"/>
  <c r="N55" i="1"/>
  <c r="I625" i="1"/>
  <c r="X117" i="1"/>
  <c r="S167" i="1"/>
  <c r="S559" i="1"/>
  <c r="D512" i="1"/>
  <c r="I475" i="1"/>
  <c r="AC230" i="1"/>
  <c r="D335" i="1"/>
  <c r="S118" i="1"/>
  <c r="I27" i="1"/>
  <c r="AC306" i="1"/>
  <c r="S486" i="1"/>
  <c r="N46" i="1"/>
  <c r="X490" i="1"/>
  <c r="X121" i="1"/>
  <c r="AH459" i="1"/>
  <c r="D121" i="1"/>
  <c r="AM576" i="1"/>
  <c r="I132" i="1"/>
  <c r="N618" i="1"/>
  <c r="N260" i="1"/>
  <c r="S528" i="1"/>
  <c r="X140" i="1"/>
  <c r="S218" i="1"/>
  <c r="N266" i="1"/>
  <c r="D360" i="1"/>
  <c r="N311" i="1"/>
  <c r="I107" i="1"/>
  <c r="I474" i="1"/>
  <c r="I126" i="1"/>
  <c r="A23" i="4"/>
  <c r="D247" i="1"/>
  <c r="I610" i="1"/>
  <c r="I452" i="1"/>
  <c r="I657" i="1"/>
  <c r="X21" i="1"/>
  <c r="AH374" i="1"/>
  <c r="AH121" i="1"/>
  <c r="S642" i="1"/>
  <c r="N17" i="1"/>
  <c r="AM369" i="1"/>
  <c r="X371" i="1"/>
  <c r="S78" i="1"/>
  <c r="N99" i="1"/>
  <c r="AH476" i="1"/>
  <c r="S301" i="1"/>
  <c r="S598" i="1"/>
  <c r="X211" i="1"/>
  <c r="S469" i="1"/>
  <c r="AH41" i="1"/>
  <c r="S621" i="1"/>
  <c r="N742" i="1"/>
  <c r="I407" i="1"/>
  <c r="I390" i="1"/>
  <c r="N37" i="1"/>
  <c r="S270" i="1"/>
  <c r="X474" i="1"/>
  <c r="X365" i="1"/>
  <c r="N302" i="1"/>
  <c r="N109" i="1"/>
  <c r="N287" i="1"/>
  <c r="D304" i="1"/>
  <c r="S695" i="1"/>
  <c r="D262" i="1"/>
  <c r="AH540" i="1"/>
  <c r="D263" i="1"/>
  <c r="AC174" i="1"/>
  <c r="X740" i="1"/>
  <c r="N720" i="1"/>
  <c r="D466" i="1"/>
  <c r="N130" i="1"/>
  <c r="N390" i="1"/>
  <c r="X108" i="1"/>
  <c r="N450" i="1"/>
  <c r="N493" i="1"/>
  <c r="I429" i="1"/>
  <c r="AC600" i="1"/>
  <c r="I257" i="1"/>
  <c r="X31" i="1"/>
  <c r="N350" i="1"/>
  <c r="D236" i="1"/>
  <c r="X25" i="1"/>
  <c r="N747" i="1"/>
  <c r="N675" i="1"/>
  <c r="AC182" i="1"/>
  <c r="D707" i="1"/>
  <c r="AH85" i="1"/>
  <c r="X450" i="1"/>
  <c r="D691" i="1"/>
  <c r="D181" i="1"/>
  <c r="D310" i="1"/>
  <c r="D275" i="1"/>
  <c r="D98" i="1"/>
  <c r="I255" i="1"/>
  <c r="N685" i="1"/>
  <c r="S321" i="1"/>
  <c r="D650" i="1"/>
  <c r="D566" i="1"/>
  <c r="X181" i="1"/>
  <c r="AH4" i="1"/>
  <c r="N738" i="1"/>
  <c r="AC101" i="1"/>
  <c r="N21" i="1"/>
  <c r="N589" i="1"/>
  <c r="I660" i="1"/>
  <c r="D449" i="1"/>
  <c r="AC720" i="1"/>
  <c r="AC403" i="1"/>
  <c r="N263" i="1"/>
  <c r="I32" i="1"/>
  <c r="N257" i="1"/>
  <c r="D598" i="1"/>
  <c r="X729" i="1"/>
  <c r="D599" i="1"/>
  <c r="I10" i="1"/>
  <c r="I546" i="1"/>
  <c r="AC712" i="1"/>
  <c r="D150" i="1"/>
  <c r="I286" i="1"/>
  <c r="AH663" i="1"/>
  <c r="S422" i="1"/>
  <c r="I101" i="1"/>
  <c r="S721" i="1"/>
  <c r="D208" i="1"/>
  <c r="I322" i="1"/>
  <c r="AM59" i="1"/>
  <c r="S649" i="1"/>
  <c r="D661" i="1"/>
  <c r="N349" i="1"/>
  <c r="N594" i="1"/>
  <c r="N734" i="1"/>
  <c r="N549" i="1"/>
  <c r="I573" i="1"/>
  <c r="AH739" i="1"/>
  <c r="AM390" i="1"/>
  <c r="D259" i="1"/>
  <c r="I235" i="1"/>
  <c r="AC11" i="1"/>
  <c r="D349" i="1"/>
  <c r="AC261" i="1"/>
  <c r="D515" i="1"/>
  <c r="S520" i="1"/>
  <c r="AC379" i="1"/>
  <c r="AW732" i="1"/>
  <c r="I109" i="1"/>
  <c r="N596" i="1"/>
  <c r="D507" i="1"/>
  <c r="AC562" i="1"/>
  <c r="I221" i="1"/>
  <c r="S346" i="1"/>
  <c r="I91" i="1"/>
  <c r="D9" i="1"/>
  <c r="I7" i="1"/>
  <c r="X116" i="1"/>
  <c r="D692" i="1"/>
  <c r="S401" i="1"/>
  <c r="D81" i="1"/>
  <c r="X247" i="1"/>
  <c r="S180" i="1"/>
  <c r="AH737" i="1"/>
  <c r="D93" i="1"/>
  <c r="AM525" i="1"/>
  <c r="AM184" i="1"/>
  <c r="I133" i="1"/>
  <c r="D313" i="1"/>
  <c r="N579" i="1"/>
  <c r="AH456" i="1"/>
  <c r="AH525" i="1"/>
  <c r="D464" i="1"/>
  <c r="AW251" i="1"/>
  <c r="D560" i="1"/>
  <c r="D201" i="1"/>
  <c r="X323" i="1"/>
  <c r="N68" i="1"/>
  <c r="I359" i="1"/>
  <c r="I569" i="1"/>
  <c r="D128" i="1"/>
  <c r="N483" i="1"/>
  <c r="I45" i="1"/>
  <c r="X267" i="1"/>
  <c r="D339" i="1"/>
  <c r="N140" i="1"/>
  <c r="AC197" i="1"/>
  <c r="D79" i="1"/>
  <c r="I251" i="1"/>
  <c r="AM277" i="1"/>
  <c r="I445" i="1"/>
  <c r="N417" i="1"/>
  <c r="S467" i="1"/>
  <c r="D203" i="1"/>
  <c r="D651" i="1"/>
  <c r="N199" i="1"/>
  <c r="N42" i="1"/>
  <c r="AM637" i="1"/>
  <c r="I353" i="1"/>
  <c r="N345" i="1"/>
  <c r="D345" i="1"/>
  <c r="AC226" i="1"/>
  <c r="AC70" i="1"/>
  <c r="N709" i="1"/>
  <c r="N296" i="1"/>
  <c r="I636" i="1"/>
  <c r="I154" i="1"/>
  <c r="S77" i="1"/>
  <c r="N416" i="1"/>
  <c r="I430" i="1"/>
  <c r="X236" i="1"/>
  <c r="D534" i="1"/>
  <c r="D371" i="1"/>
  <c r="D624" i="1"/>
  <c r="I56" i="1"/>
  <c r="S611" i="1"/>
  <c r="N246" i="1"/>
  <c r="D362" i="1"/>
  <c r="AH348" i="1"/>
  <c r="D233" i="1"/>
  <c r="D366" i="1"/>
  <c r="D503" i="1"/>
  <c r="N351" i="1"/>
  <c r="N545" i="1"/>
  <c r="D441" i="1"/>
  <c r="N599" i="1"/>
  <c r="I403" i="1"/>
  <c r="D461" i="1"/>
  <c r="I113" i="1"/>
  <c r="X349" i="1"/>
  <c r="AH164" i="1"/>
  <c r="X199" i="1"/>
  <c r="AM575" i="1"/>
  <c r="AM295" i="1"/>
  <c r="D587" i="1"/>
  <c r="N215" i="1"/>
  <c r="I562" i="1"/>
  <c r="D342" i="1"/>
  <c r="N441" i="1"/>
  <c r="N574" i="1"/>
  <c r="I236" i="1"/>
  <c r="X710" i="1"/>
  <c r="I169" i="1"/>
  <c r="I413" i="1"/>
  <c r="S466" i="1"/>
  <c r="AC421" i="1"/>
  <c r="D550" i="1"/>
  <c r="I339" i="1"/>
  <c r="N641" i="1"/>
  <c r="AR487" i="1"/>
  <c r="I637" i="1"/>
  <c r="D501" i="1"/>
  <c r="BB454" i="1"/>
  <c r="AR506" i="1"/>
  <c r="N35" i="1"/>
  <c r="B21" i="5"/>
  <c r="B22" i="5" s="1"/>
  <c r="B25" i="7" l="1"/>
  <c r="B15" i="8" s="1"/>
  <c r="B22" i="7"/>
  <c r="B12" i="8" s="1"/>
  <c r="X7" i="10"/>
  <c r="Y7" i="10" s="1"/>
  <c r="S21" i="10"/>
  <c r="T21" i="10" s="1"/>
  <c r="BG30" i="10"/>
  <c r="BH30" i="10" s="1"/>
  <c r="BG33" i="10"/>
  <c r="BH33" i="10" s="1"/>
  <c r="AR31" i="10"/>
  <c r="AS31" i="10" s="1"/>
  <c r="AW4" i="10"/>
  <c r="AX4" i="10" s="1"/>
  <c r="AW14" i="10"/>
  <c r="AX14" i="10" s="1"/>
  <c r="X12" i="10"/>
  <c r="Y12" i="10" s="1"/>
  <c r="AM23" i="10"/>
  <c r="AN23" i="10" s="1"/>
  <c r="BG17" i="10"/>
  <c r="BH17" i="10" s="1"/>
  <c r="AW11" i="10"/>
  <c r="AX11" i="10" s="1"/>
  <c r="AR30" i="10"/>
  <c r="AS30" i="10" s="1"/>
  <c r="X11" i="10"/>
  <c r="Y11" i="10" s="1"/>
  <c r="AW25" i="10"/>
  <c r="AX25" i="10" s="1"/>
  <c r="AM18" i="10"/>
  <c r="AN18" i="10" s="1"/>
  <c r="D22" i="10"/>
  <c r="E22" i="10" s="1"/>
  <c r="X15" i="10"/>
  <c r="Y15" i="10" s="1"/>
  <c r="AC17" i="10"/>
  <c r="AD17" i="10" s="1"/>
  <c r="AC27" i="10"/>
  <c r="AD27" i="10" s="1"/>
  <c r="D11" i="10"/>
  <c r="E11" i="10" s="1"/>
  <c r="AR15" i="10"/>
  <c r="AS15" i="10" s="1"/>
  <c r="BG31" i="10"/>
  <c r="BH31" i="10" s="1"/>
  <c r="AC5" i="10"/>
  <c r="AD5" i="10" s="1"/>
  <c r="BB11" i="10"/>
  <c r="BC11" i="10" s="1"/>
  <c r="AR12" i="10"/>
  <c r="AS12" i="10" s="1"/>
  <c r="D5" i="10"/>
  <c r="E5" i="10" s="1"/>
  <c r="AR4" i="10"/>
  <c r="AS4" i="10" s="1"/>
  <c r="AH27" i="10"/>
  <c r="AI27" i="10" s="1"/>
  <c r="AM16" i="10"/>
  <c r="AN16" i="10" s="1"/>
  <c r="S12" i="10"/>
  <c r="T12" i="10" s="1"/>
  <c r="D33" i="10"/>
  <c r="E33" i="10" s="1"/>
  <c r="BB21" i="10"/>
  <c r="BC21" i="10" s="1"/>
  <c r="S13" i="10"/>
  <c r="T13" i="10" s="1"/>
  <c r="X14" i="10"/>
  <c r="Y14" i="10" s="1"/>
  <c r="AR18" i="10"/>
  <c r="AS18" i="10" s="1"/>
  <c r="AH25" i="10"/>
  <c r="AI25" i="10" s="1"/>
  <c r="BB25" i="10"/>
  <c r="BC25" i="10" s="1"/>
  <c r="AM5" i="10"/>
  <c r="AN5" i="10" s="1"/>
  <c r="AW23" i="10"/>
  <c r="AX23" i="10" s="1"/>
  <c r="N15" i="10"/>
  <c r="O15" i="10" s="1"/>
  <c r="BG15" i="10"/>
  <c r="BH15" i="10" s="1"/>
  <c r="AM34" i="10"/>
  <c r="AN34" i="10" s="1"/>
  <c r="BG11" i="10"/>
  <c r="BH11" i="10" s="1"/>
  <c r="D9" i="10"/>
  <c r="E9" i="10" s="1"/>
  <c r="BB10" i="10"/>
  <c r="BC10" i="10" s="1"/>
  <c r="BG22" i="10"/>
  <c r="BH22" i="10" s="1"/>
  <c r="AC6" i="10"/>
  <c r="AD6" i="10" s="1"/>
  <c r="AR25" i="10"/>
  <c r="AS25" i="10" s="1"/>
  <c r="D21" i="10"/>
  <c r="E21" i="10" s="1"/>
  <c r="S18" i="10"/>
  <c r="T18" i="10" s="1"/>
  <c r="N33" i="10"/>
  <c r="O33" i="10" s="1"/>
  <c r="I27" i="10"/>
  <c r="J27" i="10" s="1"/>
  <c r="N32" i="10"/>
  <c r="O32" i="10" s="1"/>
  <c r="AH17" i="10"/>
  <c r="AI17" i="10" s="1"/>
  <c r="AM30" i="10"/>
  <c r="AN30" i="10" s="1"/>
  <c r="BB19" i="10"/>
  <c r="BC19" i="10" s="1"/>
  <c r="AW17" i="10"/>
  <c r="AX17" i="10" s="1"/>
  <c r="BB12" i="10"/>
  <c r="BC12" i="10" s="1"/>
  <c r="AM33" i="10"/>
  <c r="AN33" i="10" s="1"/>
  <c r="AH31" i="10"/>
  <c r="AI31" i="10" s="1"/>
  <c r="AM21" i="10"/>
  <c r="AN21" i="10" s="1"/>
  <c r="D10" i="10"/>
  <c r="E10" i="10" s="1"/>
  <c r="AH20" i="10"/>
  <c r="AI20" i="10" s="1"/>
  <c r="N27" i="10"/>
  <c r="O27" i="10" s="1"/>
  <c r="AH26" i="10"/>
  <c r="AI26" i="10" s="1"/>
  <c r="D29" i="10"/>
  <c r="E29" i="10" s="1"/>
  <c r="AH11" i="10"/>
  <c r="AI11" i="10" s="1"/>
  <c r="AW7" i="10"/>
  <c r="AX7" i="10" s="1"/>
  <c r="AC32" i="10"/>
  <c r="AD32" i="10" s="1"/>
  <c r="AM27" i="10"/>
  <c r="AN27" i="10" s="1"/>
  <c r="AC31" i="10"/>
  <c r="AD31" i="10" s="1"/>
  <c r="AC13" i="10"/>
  <c r="AD13" i="10" s="1"/>
  <c r="S28" i="10"/>
  <c r="T28" i="10" s="1"/>
  <c r="D4" i="10"/>
  <c r="E4" i="10" s="1"/>
  <c r="N10" i="10"/>
  <c r="O10" i="10" s="1"/>
  <c r="S9" i="10"/>
  <c r="T9" i="10" s="1"/>
  <c r="AH15" i="10"/>
  <c r="AI15" i="10" s="1"/>
  <c r="I13" i="10"/>
  <c r="J13" i="10" s="1"/>
  <c r="AR21" i="10"/>
  <c r="AS21" i="10" s="1"/>
  <c r="AM11" i="10"/>
  <c r="AN11" i="10" s="1"/>
  <c r="AC22" i="10"/>
  <c r="AD22" i="10" s="1"/>
  <c r="AW8" i="10"/>
  <c r="AX8" i="10" s="1"/>
  <c r="AM9" i="10"/>
  <c r="AN9" i="10" s="1"/>
  <c r="AW10" i="10"/>
  <c r="AX10" i="10" s="1"/>
  <c r="BB24" i="10"/>
  <c r="BC24" i="10" s="1"/>
  <c r="AW12" i="10"/>
  <c r="AX12" i="10" s="1"/>
  <c r="BG32" i="10"/>
  <c r="BH32" i="10" s="1"/>
  <c r="BB27" i="10"/>
  <c r="BC27" i="10" s="1"/>
  <c r="BG34" i="10"/>
  <c r="BH34" i="10" s="1"/>
  <c r="BB13" i="10"/>
  <c r="BC13" i="10" s="1"/>
  <c r="AW16" i="10"/>
  <c r="AX16" i="10" s="1"/>
  <c r="BB28" i="10"/>
  <c r="BC28" i="10" s="1"/>
  <c r="BG13" i="10"/>
  <c r="BH13" i="10" s="1"/>
  <c r="AW30" i="10"/>
  <c r="AX30" i="10" s="1"/>
  <c r="BG12" i="10"/>
  <c r="BH12" i="10" s="1"/>
  <c r="AW22" i="10"/>
  <c r="AX22" i="10" s="1"/>
  <c r="AR9" i="10"/>
  <c r="AS9" i="10" s="1"/>
  <c r="BG18" i="10"/>
  <c r="BH18" i="10" s="1"/>
  <c r="BB17" i="10"/>
  <c r="BC17" i="10" s="1"/>
  <c r="AH16" i="10"/>
  <c r="AI16" i="10" s="1"/>
  <c r="BG21" i="10"/>
  <c r="BH21" i="10" s="1"/>
  <c r="BB5" i="10"/>
  <c r="BC5" i="10" s="1"/>
  <c r="BG28" i="10"/>
  <c r="BH28" i="10" s="1"/>
  <c r="BG4" i="10"/>
  <c r="BH4" i="10" s="1"/>
  <c r="BG25" i="10"/>
  <c r="BH25" i="10" s="1"/>
  <c r="BB15" i="10"/>
  <c r="BC15" i="10" s="1"/>
  <c r="AW5" i="10"/>
  <c r="AX5" i="10" s="1"/>
  <c r="AC24" i="10"/>
  <c r="AD24" i="10" s="1"/>
  <c r="BB30" i="10"/>
  <c r="BC30" i="10" s="1"/>
  <c r="BG5" i="10"/>
  <c r="BH5" i="10" s="1"/>
  <c r="BG6" i="10"/>
  <c r="BH6" i="10" s="1"/>
  <c r="BG29" i="10"/>
  <c r="BH29" i="10" s="1"/>
  <c r="AW18" i="10"/>
  <c r="AX18" i="10" s="1"/>
  <c r="AH34" i="10"/>
  <c r="AI34" i="10" s="1"/>
  <c r="I21" i="10"/>
  <c r="J21" i="10" s="1"/>
  <c r="I18" i="10"/>
  <c r="J18" i="10" s="1"/>
  <c r="AH21" i="10"/>
  <c r="AI21" i="10" s="1"/>
  <c r="AR32" i="10"/>
  <c r="AS32" i="10" s="1"/>
  <c r="N21" i="10"/>
  <c r="O21" i="10" s="1"/>
  <c r="AC23" i="10"/>
  <c r="AD23" i="10" s="1"/>
  <c r="AC4" i="10"/>
  <c r="AD4" i="10" s="1"/>
  <c r="BB16" i="10"/>
  <c r="BC16" i="10" s="1"/>
  <c r="AW29" i="10"/>
  <c r="AX29" i="10" s="1"/>
  <c r="BB9" i="10"/>
  <c r="BC9" i="10" s="1"/>
  <c r="N18" i="10"/>
  <c r="O18" i="10" s="1"/>
  <c r="AC11" i="10"/>
  <c r="AD11" i="10" s="1"/>
  <c r="N11" i="10"/>
  <c r="O11" i="10" s="1"/>
  <c r="X13" i="10"/>
  <c r="Y13" i="10" s="1"/>
  <c r="BG19" i="10"/>
  <c r="BH19" i="10" s="1"/>
  <c r="N24" i="10"/>
  <c r="O24" i="10" s="1"/>
  <c r="I9" i="10"/>
  <c r="J9" i="10" s="1"/>
  <c r="I26" i="10"/>
  <c r="J26" i="10" s="1"/>
  <c r="N34" i="10"/>
  <c r="O34" i="10" s="1"/>
  <c r="AR7" i="10"/>
  <c r="AS7" i="10" s="1"/>
  <c r="AM12" i="10"/>
  <c r="AN12" i="10" s="1"/>
  <c r="AH5" i="10"/>
  <c r="AI5" i="10" s="1"/>
  <c r="BB26" i="10"/>
  <c r="BC26" i="10" s="1"/>
  <c r="D30" i="10"/>
  <c r="E30" i="10" s="1"/>
  <c r="S17" i="10"/>
  <c r="T17" i="10" s="1"/>
  <c r="AW33" i="10"/>
  <c r="AX33" i="10" s="1"/>
  <c r="AC9" i="10"/>
  <c r="AD9" i="10" s="1"/>
  <c r="X25" i="10"/>
  <c r="Y25" i="10" s="1"/>
  <c r="I14" i="10"/>
  <c r="J14" i="10" s="1"/>
  <c r="I17" i="10"/>
  <c r="J17" i="10" s="1"/>
  <c r="AW20" i="10"/>
  <c r="AX20" i="10" s="1"/>
  <c r="AM13" i="10"/>
  <c r="AN13" i="10" s="1"/>
  <c r="AC14" i="10"/>
  <c r="AD14" i="10" s="1"/>
  <c r="BG9" i="10"/>
  <c r="BH9" i="10" s="1"/>
  <c r="I23" i="10"/>
  <c r="J23" i="10" s="1"/>
  <c r="AW21" i="10"/>
  <c r="AX21" i="10" s="1"/>
  <c r="AR6" i="10"/>
  <c r="AS6" i="10" s="1"/>
  <c r="I24" i="10"/>
  <c r="J24" i="10" s="1"/>
  <c r="I4" i="10"/>
  <c r="AC16" i="10"/>
  <c r="AD16" i="10" s="1"/>
  <c r="AW32" i="10"/>
  <c r="AX32" i="10" s="1"/>
  <c r="N8" i="10"/>
  <c r="O8" i="10" s="1"/>
  <c r="S22" i="10"/>
  <c r="T22" i="10" s="1"/>
  <c r="AH12" i="10"/>
  <c r="AI12" i="10" s="1"/>
  <c r="AR8" i="10"/>
  <c r="AS8" i="10" s="1"/>
  <c r="AR27" i="10"/>
  <c r="AS27" i="10" s="1"/>
  <c r="X29" i="10"/>
  <c r="Y29" i="10" s="1"/>
  <c r="AC21" i="10"/>
  <c r="AD21" i="10" s="1"/>
  <c r="S10" i="10"/>
  <c r="T10" i="10" s="1"/>
  <c r="D8" i="10"/>
  <c r="E8" i="10" s="1"/>
  <c r="BB4" i="10"/>
  <c r="BC4" i="10" s="1"/>
  <c r="AM15" i="10"/>
  <c r="AN15" i="10" s="1"/>
  <c r="S5" i="10"/>
  <c r="T5" i="10" s="1"/>
  <c r="AM4" i="10"/>
  <c r="AN4" i="10" s="1"/>
  <c r="AH23" i="10"/>
  <c r="AI23" i="10" s="1"/>
  <c r="AR20" i="10"/>
  <c r="AS20" i="10" s="1"/>
  <c r="AC28" i="10"/>
  <c r="AD28" i="10" s="1"/>
  <c r="AH24" i="10"/>
  <c r="AI24" i="10" s="1"/>
  <c r="AM6" i="10"/>
  <c r="AN6" i="10" s="1"/>
  <c r="D17" i="10"/>
  <c r="E17" i="10" s="1"/>
  <c r="X26" i="10"/>
  <c r="Y26" i="10" s="1"/>
  <c r="N30" i="10"/>
  <c r="O30" i="10" s="1"/>
  <c r="AR17" i="10"/>
  <c r="AS17" i="10" s="1"/>
  <c r="I6" i="10"/>
  <c r="J6" i="10" s="1"/>
  <c r="N29" i="10"/>
  <c r="O29" i="10" s="1"/>
  <c r="AM10" i="10"/>
  <c r="AN10" i="10" s="1"/>
  <c r="N31" i="10"/>
  <c r="O31" i="10" s="1"/>
  <c r="AH28" i="10"/>
  <c r="AI28" i="10" s="1"/>
  <c r="N14" i="10"/>
  <c r="O14" i="10" s="1"/>
  <c r="X28" i="10"/>
  <c r="Y28" i="10" s="1"/>
  <c r="AM29" i="10"/>
  <c r="AN29" i="10" s="1"/>
  <c r="S20" i="10"/>
  <c r="T20" i="10" s="1"/>
  <c r="X32" i="10"/>
  <c r="Y32" i="10" s="1"/>
  <c r="AC18" i="10"/>
  <c r="AD18" i="10" s="1"/>
  <c r="BB18" i="10"/>
  <c r="BC18" i="10" s="1"/>
  <c r="X31" i="10"/>
  <c r="Y31" i="10" s="1"/>
  <c r="AR10" i="10"/>
  <c r="AS10" i="10" s="1"/>
  <c r="BG16" i="10"/>
  <c r="BH16" i="10" s="1"/>
  <c r="AM8" i="10"/>
  <c r="AN8" i="10" s="1"/>
  <c r="BB22" i="10"/>
  <c r="BC22" i="10" s="1"/>
  <c r="AC20" i="10"/>
  <c r="AD20" i="10" s="1"/>
  <c r="D13" i="10"/>
  <c r="E13" i="10" s="1"/>
  <c r="AC30" i="10"/>
  <c r="AD30" i="10" s="1"/>
  <c r="S15" i="10"/>
  <c r="T15" i="10" s="1"/>
  <c r="AH13" i="10"/>
  <c r="AI13" i="10" s="1"/>
  <c r="X34" i="10"/>
  <c r="Y34" i="10" s="1"/>
  <c r="I11" i="10"/>
  <c r="J11" i="10" s="1"/>
  <c r="N6" i="10"/>
  <c r="O6" i="10" s="1"/>
  <c r="N22" i="10"/>
  <c r="O22" i="10" s="1"/>
  <c r="I8" i="10"/>
  <c r="J8" i="10" s="1"/>
  <c r="N4" i="10"/>
  <c r="AM31" i="10"/>
  <c r="AN31" i="10" s="1"/>
  <c r="S30" i="10"/>
  <c r="T30" i="10" s="1"/>
  <c r="S14" i="10"/>
  <c r="T14" i="10" s="1"/>
  <c r="AH6" i="10"/>
  <c r="AI6" i="10" s="1"/>
  <c r="AR13" i="10"/>
  <c r="AS13" i="10" s="1"/>
  <c r="AH32" i="10"/>
  <c r="AI32" i="10" s="1"/>
  <c r="AR11" i="10"/>
  <c r="AS11" i="10" s="1"/>
  <c r="AM19" i="10"/>
  <c r="AN19" i="10" s="1"/>
  <c r="AH7" i="10"/>
  <c r="AI7" i="10" s="1"/>
  <c r="X8" i="10"/>
  <c r="Y8" i="10" s="1"/>
  <c r="AW6" i="10"/>
  <c r="AX6" i="10" s="1"/>
  <c r="S6" i="10"/>
  <c r="T6" i="10" s="1"/>
  <c r="S32" i="10"/>
  <c r="T32" i="10" s="1"/>
  <c r="S16" i="10"/>
  <c r="T16" i="10" s="1"/>
  <c r="X33" i="10"/>
  <c r="Y33" i="10" s="1"/>
  <c r="AH8" i="10"/>
  <c r="AI8" i="10" s="1"/>
  <c r="AR24" i="10"/>
  <c r="AS24" i="10" s="1"/>
  <c r="BB32" i="10"/>
  <c r="BC32" i="10" s="1"/>
  <c r="I15" i="10"/>
  <c r="J15" i="10" s="1"/>
  <c r="AR28" i="10"/>
  <c r="AS28" i="10" s="1"/>
  <c r="BG10" i="10"/>
  <c r="BH10" i="10" s="1"/>
  <c r="BB31" i="10"/>
  <c r="BC31" i="10" s="1"/>
  <c r="I30" i="10"/>
  <c r="J30" i="10" s="1"/>
  <c r="D14" i="10"/>
  <c r="E14" i="10" s="1"/>
  <c r="S24" i="10"/>
  <c r="T24" i="10" s="1"/>
  <c r="X22" i="10"/>
  <c r="Y22" i="10" s="1"/>
  <c r="N7" i="10"/>
  <c r="O7" i="10" s="1"/>
  <c r="S7" i="10"/>
  <c r="T7" i="10" s="1"/>
  <c r="AR5" i="10"/>
  <c r="AS5" i="10" s="1"/>
  <c r="BB29" i="10"/>
  <c r="BC29" i="10" s="1"/>
  <c r="AH30" i="10"/>
  <c r="AI30" i="10" s="1"/>
  <c r="AH9" i="10"/>
  <c r="AI9" i="10" s="1"/>
  <c r="X5" i="10"/>
  <c r="Y5" i="10" s="1"/>
  <c r="AM17" i="10"/>
  <c r="AN17" i="10" s="1"/>
  <c r="S4" i="10"/>
  <c r="AC29" i="10"/>
  <c r="AD29" i="10" s="1"/>
  <c r="AM25" i="10"/>
  <c r="AN25" i="10" s="1"/>
  <c r="D34" i="10"/>
  <c r="E34" i="10" s="1"/>
  <c r="AC26" i="10"/>
  <c r="AD26" i="10" s="1"/>
  <c r="D28" i="10"/>
  <c r="E28" i="10" s="1"/>
  <c r="AC7" i="10"/>
  <c r="AD7" i="10" s="1"/>
  <c r="AM26" i="10"/>
  <c r="AN26" i="10" s="1"/>
  <c r="AM22" i="10"/>
  <c r="AN22" i="10" s="1"/>
  <c r="AM32" i="10"/>
  <c r="AN32" i="10" s="1"/>
  <c r="X18" i="10"/>
  <c r="Y18" i="10" s="1"/>
  <c r="X20" i="10"/>
  <c r="Y20" i="10" s="1"/>
  <c r="BB6" i="10"/>
  <c r="BC6" i="10" s="1"/>
  <c r="AH19" i="10"/>
  <c r="AI19" i="10" s="1"/>
  <c r="N26" i="10"/>
  <c r="O26" i="10" s="1"/>
  <c r="N12" i="10"/>
  <c r="O12" i="10" s="1"/>
  <c r="I12" i="10"/>
  <c r="J12" i="10" s="1"/>
  <c r="AC10" i="10"/>
  <c r="AD10" i="10" s="1"/>
  <c r="AW26" i="10"/>
  <c r="AX26" i="10" s="1"/>
  <c r="X30" i="10"/>
  <c r="Y30" i="10" s="1"/>
  <c r="I19" i="10"/>
  <c r="J19" i="10" s="1"/>
  <c r="AW24" i="10"/>
  <c r="AX24" i="10" s="1"/>
  <c r="AR19" i="10"/>
  <c r="AS19" i="10" s="1"/>
  <c r="AW13" i="10"/>
  <c r="AX13" i="10" s="1"/>
  <c r="I25" i="10"/>
  <c r="J25" i="10" s="1"/>
  <c r="D12" i="10"/>
  <c r="E12" i="10" s="1"/>
  <c r="BB23" i="10"/>
  <c r="BC23" i="10" s="1"/>
  <c r="X6" i="10"/>
  <c r="Y6" i="10" s="1"/>
  <c r="AW28" i="10"/>
  <c r="AX28" i="10" s="1"/>
  <c r="D20" i="10"/>
  <c r="E20" i="10" s="1"/>
  <c r="S25" i="10"/>
  <c r="T25" i="10" s="1"/>
  <c r="D19" i="10"/>
  <c r="E19" i="10" s="1"/>
  <c r="S8" i="10"/>
  <c r="T8" i="10" s="1"/>
  <c r="AH4" i="10"/>
  <c r="AI4" i="10" s="1"/>
  <c r="AH29" i="10"/>
  <c r="AI29" i="10" s="1"/>
  <c r="D18" i="10"/>
  <c r="E18" i="10" s="1"/>
  <c r="AR29" i="10"/>
  <c r="AS29" i="10" s="1"/>
  <c r="AH22" i="10"/>
  <c r="AI22" i="10" s="1"/>
  <c r="AR14" i="10"/>
  <c r="AS14" i="10" s="1"/>
  <c r="X10" i="10"/>
  <c r="Y10" i="10" s="1"/>
  <c r="D24" i="10"/>
  <c r="E24" i="10" s="1"/>
  <c r="AW19" i="10"/>
  <c r="AX19" i="10" s="1"/>
  <c r="S19" i="10"/>
  <c r="T19" i="10" s="1"/>
  <c r="AW31" i="10"/>
  <c r="AX31" i="10" s="1"/>
  <c r="N28" i="10"/>
  <c r="O28" i="10" s="1"/>
  <c r="I16" i="10"/>
  <c r="J16" i="10" s="1"/>
  <c r="D32" i="10"/>
  <c r="E32" i="10" s="1"/>
  <c r="AH14" i="10"/>
  <c r="AI14" i="10" s="1"/>
  <c r="S27" i="10"/>
  <c r="T27" i="10" s="1"/>
  <c r="AC12" i="10"/>
  <c r="AD12" i="10" s="1"/>
  <c r="AM20" i="10"/>
  <c r="AN20" i="10" s="1"/>
  <c r="AH33" i="10"/>
  <c r="AI33" i="10" s="1"/>
  <c r="AH18" i="10"/>
  <c r="AI18" i="10" s="1"/>
  <c r="X23" i="10"/>
  <c r="Y23" i="10" s="1"/>
  <c r="D15" i="10"/>
  <c r="E15" i="10" s="1"/>
  <c r="I7" i="10"/>
  <c r="J7" i="10" s="1"/>
  <c r="N25" i="10"/>
  <c r="O25" i="10" s="1"/>
  <c r="BG26" i="10"/>
  <c r="BH26" i="10" s="1"/>
  <c r="AR16" i="10"/>
  <c r="AS16" i="10" s="1"/>
  <c r="BB8" i="10"/>
  <c r="BC8" i="10" s="1"/>
  <c r="X9" i="10"/>
  <c r="Y9" i="10" s="1"/>
  <c r="BG23" i="10"/>
  <c r="BH23" i="10" s="1"/>
  <c r="AC19" i="10"/>
  <c r="AD19" i="10" s="1"/>
  <c r="AM7" i="10"/>
  <c r="AN7" i="10" s="1"/>
  <c r="AC15" i="10"/>
  <c r="AD15" i="10" s="1"/>
  <c r="N16" i="10"/>
  <c r="O16" i="10" s="1"/>
  <c r="S11" i="10"/>
  <c r="T11" i="10" s="1"/>
  <c r="AR33" i="10"/>
  <c r="AS33" i="10" s="1"/>
  <c r="N5" i="10"/>
  <c r="O5" i="10" s="1"/>
  <c r="S31" i="10"/>
  <c r="T31" i="10" s="1"/>
  <c r="N9" i="10"/>
  <c r="O9" i="10" s="1"/>
  <c r="AC33" i="10"/>
  <c r="AD33" i="10" s="1"/>
  <c r="S29" i="10"/>
  <c r="T29" i="10" s="1"/>
  <c r="AW34" i="10"/>
  <c r="AX34" i="10" s="1"/>
  <c r="BG27" i="10"/>
  <c r="BH27" i="10" s="1"/>
  <c r="I29" i="10"/>
  <c r="J29" i="10" s="1"/>
  <c r="D25" i="10"/>
  <c r="E25" i="10" s="1"/>
  <c r="BG14" i="10"/>
  <c r="BH14" i="10" s="1"/>
  <c r="D6" i="10"/>
  <c r="E6" i="10" s="1"/>
  <c r="D7" i="10"/>
  <c r="E7" i="10" s="1"/>
  <c r="X17" i="10"/>
  <c r="Y17" i="10" s="1"/>
  <c r="AR23" i="10"/>
  <c r="AS23" i="10" s="1"/>
  <c r="X27" i="10"/>
  <c r="Y27" i="10" s="1"/>
  <c r="I28" i="10"/>
  <c r="J28" i="10" s="1"/>
  <c r="AW27" i="10"/>
  <c r="AX27" i="10" s="1"/>
  <c r="X24" i="10"/>
  <c r="Y24" i="10" s="1"/>
  <c r="AM24" i="10"/>
  <c r="AN24" i="10" s="1"/>
  <c r="D16" i="10"/>
  <c r="E16" i="10" s="1"/>
  <c r="X4" i="10"/>
  <c r="D31" i="10"/>
  <c r="E31" i="10" s="1"/>
  <c r="I10" i="10"/>
  <c r="J10" i="10" s="1"/>
  <c r="S33" i="10"/>
  <c r="T33" i="10" s="1"/>
  <c r="AH10" i="10"/>
  <c r="AI10" i="10" s="1"/>
  <c r="D23" i="10"/>
  <c r="E23" i="10" s="1"/>
  <c r="N20" i="10"/>
  <c r="O20" i="10" s="1"/>
  <c r="N17" i="10"/>
  <c r="O17" i="10" s="1"/>
  <c r="AC25" i="10"/>
  <c r="AD25" i="10" s="1"/>
  <c r="N23" i="10"/>
  <c r="O23" i="10" s="1"/>
  <c r="D27" i="10"/>
  <c r="E27" i="10" s="1"/>
  <c r="BG8" i="10"/>
  <c r="BH8" i="10" s="1"/>
  <c r="BG7" i="10"/>
  <c r="BH7" i="10" s="1"/>
  <c r="I22" i="10"/>
  <c r="J22" i="10" s="1"/>
  <c r="AR22" i="10"/>
  <c r="AS22" i="10" s="1"/>
  <c r="BG24" i="10"/>
  <c r="BH24" i="10" s="1"/>
  <c r="X21" i="10"/>
  <c r="Y21" i="10" s="1"/>
  <c r="X19" i="10"/>
  <c r="Y19" i="10" s="1"/>
  <c r="D26" i="10"/>
  <c r="E26" i="10" s="1"/>
  <c r="S26" i="10"/>
  <c r="T26" i="10" s="1"/>
  <c r="AC8" i="10"/>
  <c r="AD8" i="10" s="1"/>
  <c r="AR26" i="10"/>
  <c r="AS26" i="10" s="1"/>
  <c r="BB33" i="10"/>
  <c r="BC33" i="10" s="1"/>
  <c r="BG20" i="10"/>
  <c r="BH20" i="10" s="1"/>
  <c r="AM28" i="10"/>
  <c r="AN28" i="10" s="1"/>
  <c r="BB20" i="10"/>
  <c r="BC20" i="10" s="1"/>
  <c r="I20" i="10"/>
  <c r="J20" i="10" s="1"/>
  <c r="N13" i="10"/>
  <c r="O13" i="10" s="1"/>
  <c r="S23" i="10"/>
  <c r="T23" i="10" s="1"/>
  <c r="AW9" i="10"/>
  <c r="AX9" i="10" s="1"/>
  <c r="X16" i="10"/>
  <c r="Y16" i="10" s="1"/>
  <c r="AM14" i="10"/>
  <c r="AN14" i="10" s="1"/>
  <c r="BB14" i="10"/>
  <c r="BC14" i="10" s="1"/>
  <c r="N19" i="10"/>
  <c r="O19" i="10" s="1"/>
  <c r="AW15" i="10"/>
  <c r="AX15" i="10" s="1"/>
  <c r="I31" i="10"/>
  <c r="J31" i="10" s="1"/>
  <c r="BB7" i="10"/>
  <c r="BC7" i="10" s="1"/>
  <c r="I5" i="10"/>
  <c r="J5" i="10" s="1"/>
  <c r="B25" i="5"/>
  <c r="B6" i="8" s="1"/>
  <c r="C22" i="5"/>
  <c r="B2" i="8"/>
  <c r="C21" i="5"/>
  <c r="B21" i="8" s="1"/>
  <c r="E5" i="12"/>
  <c r="E4" i="12"/>
  <c r="E6" i="12"/>
  <c r="E11" i="12"/>
  <c r="E9" i="12"/>
  <c r="E7" i="12"/>
  <c r="E3" i="12"/>
  <c r="E10" i="12"/>
  <c r="E8" i="12"/>
  <c r="E13" i="12"/>
  <c r="AR2" i="10" l="1"/>
  <c r="D10" i="11" s="1"/>
  <c r="E10" i="11" s="1"/>
  <c r="D2" i="10"/>
  <c r="AH2" i="10"/>
  <c r="BG2" i="10"/>
  <c r="D13" i="11" s="1"/>
  <c r="E13" i="11" s="1"/>
  <c r="AM2" i="10"/>
  <c r="I2" i="10"/>
  <c r="J4" i="10"/>
  <c r="X2" i="10"/>
  <c r="Y4" i="10"/>
  <c r="T4" i="10"/>
  <c r="S2" i="10"/>
  <c r="O4" i="10"/>
  <c r="N2" i="10"/>
  <c r="AW2" i="10"/>
  <c r="D11" i="11" s="1"/>
  <c r="E11" i="11" s="1"/>
  <c r="BB2" i="10"/>
  <c r="E12" i="12" s="1"/>
  <c r="AC2" i="10"/>
  <c r="B22" i="8"/>
  <c r="B3" i="8"/>
  <c r="E2" i="12"/>
  <c r="D14" i="12"/>
  <c r="AS2" i="10" l="1"/>
  <c r="D12" i="11"/>
  <c r="E12" i="11" s="1"/>
  <c r="BC2" i="10"/>
  <c r="AX2" i="10"/>
  <c r="D8" i="11"/>
  <c r="E8" i="11" s="1"/>
  <c r="AI2" i="10"/>
  <c r="BH2" i="10"/>
  <c r="D2" i="11"/>
  <c r="E2" i="11" s="1"/>
  <c r="E2" i="10"/>
  <c r="D5" i="11"/>
  <c r="E5" i="11" s="1"/>
  <c r="T2" i="10"/>
  <c r="AD2" i="10"/>
  <c r="D7" i="11"/>
  <c r="E7" i="11" s="1"/>
  <c r="Y2" i="10"/>
  <c r="D6" i="11"/>
  <c r="E6" i="11" s="1"/>
  <c r="J2" i="10"/>
  <c r="D3" i="11"/>
  <c r="O2" i="10"/>
  <c r="D4" i="11"/>
  <c r="E4" i="11" s="1"/>
  <c r="D9" i="11"/>
  <c r="E9" i="11" s="1"/>
  <c r="AN2" i="10"/>
  <c r="E14" i="12"/>
  <c r="C8" i="7"/>
  <c r="E3" i="11" l="1"/>
  <c r="D14" i="11"/>
  <c r="B24" i="7"/>
  <c r="B14" i="8" s="1"/>
  <c r="B23" i="7"/>
  <c r="B13" i="8" s="1"/>
  <c r="C7" i="5" l="1"/>
  <c r="E14" i="11"/>
  <c r="B24" i="5" l="1"/>
  <c r="B5" i="8" s="1"/>
  <c r="B23" i="5"/>
  <c r="B4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tc={E4306EA5-EA0F-41F8-BE2D-242BFC2C834A}</author>
    <author>tc={9C5F4DF3-12AE-4758-BC7F-28D33B7EE68C}</author>
    <author>tc={1288EAC2-139F-42CB-9E1C-586FE66EAD22}</author>
    <author>tc={B8746191-289B-4528-A296-94101E38987A}</author>
  </authors>
  <commentList>
    <comment ref="K460" authorId="0" shapeId="0" xr:uid="{E4306EA5-EA0F-41F8-BE2D-242BFC2C834A}">
      <text>
        <t>[Comentário por tópicos]
A sua versão do Excel permite-lhe ler este comentário por tópicos. No entanto, as edições feitas ao comentário serão removidas se o ficheiro for aberto numa versão mais recente do Excel. Saiba mais: https://go.microsoft.com/fwlink/?linkid=870924
Comentário:
    Beginning of Spring</t>
      </text>
    </comment>
    <comment ref="U484" authorId="1" shapeId="0" xr:uid="{9C5F4DF3-12AE-4758-BC7F-28D33B7EE68C}">
      <text>
        <t>[Comentário por tópicos]
A sua versão do Excel permite-lhe ler este comentário por tópicos. No entanto, as edições feitas ao comentário serão removidas se o ficheiro for aberto numa versão mais recente do Excel. Saiba mais: https://go.microsoft.com/fwlink/?linkid=870924
Comentário:
    Beginning of Summer</t>
      </text>
    </comment>
    <comment ref="BD484" authorId="2" shapeId="0" xr:uid="{1288EAC2-139F-42CB-9E1C-586FE66EAD22}">
      <text>
        <t>[Comentário por tópicos]
A sua versão do Excel permite-lhe ler este comentário por tópicos. No entanto, as edições feitas ao comentário serão removidas se o ficheiro for aberto numa versão mais recente do Excel. Saiba mais: https://go.microsoft.com/fwlink/?linkid=870924
Comentário:
    Beginning of Winter</t>
      </text>
    </comment>
    <comment ref="AO508" authorId="3" shapeId="0" xr:uid="{B8746191-289B-4528-A296-94101E38987A}">
      <text>
        <t>[Comentário por tópicos]
A sua versão do Excel permite-lhe ler este comentário por tópicos. No entanto, as edições feitas ao comentário serão removidas se o ficheiro for aberto numa versão mais recente do Excel. Saiba mais: https://go.microsoft.com/fwlink/?linkid=870924
Comentário:
    Beginning of Fall</t>
      </text>
    </comment>
  </commentList>
</comments>
</file>

<file path=xl/sharedStrings.xml><?xml version="1.0" encoding="utf-8"?>
<sst xmlns="http://schemas.openxmlformats.org/spreadsheetml/2006/main" count="410" uniqueCount="151">
  <si>
    <t>Jan</t>
  </si>
  <si>
    <t>Day</t>
  </si>
  <si>
    <t>Hr</t>
  </si>
  <si>
    <t>T [°C]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</si>
  <si>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</si>
  <si>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</si>
  <si>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</si>
  <si>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</si>
  <si>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</si>
  <si>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</si>
  <si>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</si>
  <si>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</si>
  <si>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</si>
  <si>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</si>
  <si>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</si>
  <si>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</si>
  <si>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Feb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</si>
  <si>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</si>
  <si>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</si>
  <si>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</si>
  <si>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</si>
  <si>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</si>
  <si>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</si>
  <si>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</si>
  <si>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</si>
  <si>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</si>
  <si>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Season</t>
  </si>
  <si>
    <t>Spring</t>
  </si>
  <si>
    <t>Summer</t>
  </si>
  <si>
    <t xml:space="preserve">Fall </t>
  </si>
  <si>
    <t>Winter</t>
  </si>
  <si>
    <t>Water Temp [°C]</t>
  </si>
  <si>
    <t>Water</t>
  </si>
  <si>
    <t>Heat Cap [J/kg*K]</t>
  </si>
  <si>
    <t>Island</t>
  </si>
  <si>
    <t>Inhabitants [P]</t>
  </si>
  <si>
    <t>Homes [H]</t>
  </si>
  <si>
    <t>[P/H]</t>
  </si>
  <si>
    <t>Demanded solar share of system [%]</t>
  </si>
  <si>
    <t>Average system efficiency [%]</t>
  </si>
  <si>
    <t>Annual Radiation (Sum of monthly averages) [kWh/m^2]</t>
  </si>
  <si>
    <t>Area of Collector [m^2]</t>
  </si>
  <si>
    <t>Total share of Solar thermal / Roof [%]</t>
  </si>
  <si>
    <t>Collector</t>
  </si>
  <si>
    <t>Mounting</t>
  </si>
  <si>
    <t>Cost [€]</t>
  </si>
  <si>
    <t>Flat Plate</t>
  </si>
  <si>
    <t>Cost on average [€/m^2]</t>
  </si>
  <si>
    <t>Vacuum Tube</t>
  </si>
  <si>
    <t>Storagetank</t>
  </si>
  <si>
    <t>Maintenance</t>
  </si>
  <si>
    <t>Average Cost [€]</t>
  </si>
  <si>
    <t xml:space="preserve">Cost for Pump </t>
  </si>
  <si>
    <t>60 kWhel at a price of 0.25€/kWhel</t>
  </si>
  <si>
    <t>expected lifespan [y]</t>
  </si>
  <si>
    <t>Proposed House system</t>
  </si>
  <si>
    <t>Area [m^2]</t>
  </si>
  <si>
    <t>Storage [l]</t>
  </si>
  <si>
    <t>Cost [€/House]</t>
  </si>
  <si>
    <t>average Cost [€/l]</t>
  </si>
  <si>
    <t>Lifespan</t>
  </si>
  <si>
    <t>[y]</t>
  </si>
  <si>
    <t>Investement Costs[€]</t>
  </si>
  <si>
    <t>Storage</t>
  </si>
  <si>
    <t>Additional Equipment</t>
  </si>
  <si>
    <t>Operational Costs [€/y]</t>
  </si>
  <si>
    <t>Sum</t>
  </si>
  <si>
    <t>Total System Cost [€]</t>
  </si>
  <si>
    <t>Total Annual Cost [€/y]</t>
  </si>
  <si>
    <t>[kWh/y]</t>
  </si>
  <si>
    <t>Total Energy Cost  [€/kWh]</t>
  </si>
  <si>
    <t>Assumption based on Book</t>
  </si>
  <si>
    <t>Energy per m^2 [kWh/m^2] per year</t>
  </si>
  <si>
    <t>Q/year produced (approx.)</t>
  </si>
  <si>
    <t>System Cost per m^2 [€/m^2]</t>
  </si>
  <si>
    <t>Per Home</t>
  </si>
  <si>
    <t>Main Industry of the Island</t>
  </si>
  <si>
    <t>Tourism</t>
  </si>
  <si>
    <t>Hotels</t>
  </si>
  <si>
    <t>Average number of beds</t>
  </si>
  <si>
    <t>Total</t>
  </si>
  <si>
    <t>Number of rooms</t>
  </si>
  <si>
    <t>2 bed with shower</t>
  </si>
  <si>
    <t>2 bed with bathtub</t>
  </si>
  <si>
    <t>4 bed with shower</t>
  </si>
  <si>
    <t>4 bed with bathtub</t>
  </si>
  <si>
    <t>Hostel</t>
  </si>
  <si>
    <t>Specific hot water demand/(day and Person) (60°C)</t>
  </si>
  <si>
    <t>Required Heat per Person [Wh/day and person]</t>
  </si>
  <si>
    <t>People</t>
  </si>
  <si>
    <t>Bathrooms with shower</t>
  </si>
  <si>
    <t>Total demand per year [l/y]</t>
  </si>
  <si>
    <t>Total demand per year [kWh/y]</t>
  </si>
  <si>
    <t>Total Water demand [l/y]</t>
  </si>
  <si>
    <t>Storage Volume [l] all Hotels and year required</t>
  </si>
  <si>
    <t>Asumption</t>
  </si>
  <si>
    <t>Demand</t>
  </si>
  <si>
    <t>Storage Volume [l/H*y]</t>
  </si>
  <si>
    <t>Roof Area [m^2/H]</t>
  </si>
  <si>
    <t>Average Number of rooms per Hotel</t>
  </si>
  <si>
    <t>Demand all hotels [kWh] and year</t>
  </si>
  <si>
    <t>Assumption</t>
  </si>
  <si>
    <t>House system</t>
  </si>
  <si>
    <t>Collector Type</t>
  </si>
  <si>
    <t>Collector Area [m^2]</t>
  </si>
  <si>
    <t>Tourism system</t>
  </si>
  <si>
    <t>Proposed Tourism system (one giant Solar Power Plant)</t>
  </si>
  <si>
    <t>Investment Costs[€]</t>
  </si>
  <si>
    <t>V[l/P*d]</t>
  </si>
  <si>
    <t>V[l/H*d]</t>
  </si>
  <si>
    <t>V[l/H*y]</t>
  </si>
  <si>
    <t>Density [kg/l]</t>
  </si>
  <si>
    <t>Overall Efficiency</t>
  </si>
  <si>
    <t>Mär</t>
  </si>
  <si>
    <t>Qd [kWh/H*y]</t>
  </si>
  <si>
    <t>Solar share of system (SS) [%]</t>
  </si>
  <si>
    <t>Average system efficiency (η) [%]                                      (Output:useable heat/Input:solar irradiance)</t>
  </si>
  <si>
    <t>Sum of monthly averages (Hs) [kWh/m^2]</t>
  </si>
  <si>
    <t>Area of Collector [m^2] ≈ SS/η*Qd/Hs</t>
  </si>
  <si>
    <t>No pump will be need because a gravity system will be used</t>
  </si>
  <si>
    <t>Irradiance [Wh/m^2]</t>
  </si>
  <si>
    <t>Q [Wh/H*d]</t>
  </si>
  <si>
    <t>Irradiance [Wh/m^2*d]</t>
  </si>
  <si>
    <t>Demand [Wh/H*d]</t>
  </si>
  <si>
    <t>System Output [Wh]</t>
  </si>
  <si>
    <t>Solar Share [%]</t>
  </si>
  <si>
    <t>Q [Wh/P*d]</t>
  </si>
  <si>
    <t>[kWh/H*m]</t>
  </si>
  <si>
    <t>System Output</t>
  </si>
  <si>
    <t>Solar share of system</t>
  </si>
  <si>
    <t>Average system efficiency</t>
  </si>
  <si>
    <t>Roof Area</t>
  </si>
  <si>
    <t>70 [m^2/H]</t>
  </si>
  <si>
    <t xml:space="preserve"> [kWh/H]</t>
  </si>
  <si>
    <t>[kWh/H]</t>
  </si>
  <si>
    <t>Flat plate</t>
  </si>
  <si>
    <t>Flat plate [m^2]</t>
  </si>
  <si>
    <t>Lifespan [years]</t>
  </si>
  <si>
    <t>Q/year produced [kWh/y]</t>
  </si>
  <si>
    <t>Mar</t>
  </si>
  <si>
    <t>Oct</t>
  </si>
  <si>
    <t>[kWh/m^2]</t>
  </si>
  <si>
    <t>Irradiance</t>
  </si>
  <si>
    <t xml:space="preserve"> [kWh/m^2]</t>
  </si>
  <si>
    <t>[kWh]</t>
  </si>
  <si>
    <t>Solar Share</t>
  </si>
  <si>
    <t>Averg. Nº of rooms per Hotel</t>
  </si>
  <si>
    <t>Capacity</t>
  </si>
  <si>
    <t>Tourism System</t>
  </si>
  <si>
    <t>Storage [L]</t>
  </si>
  <si>
    <t>Lifespan [y]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</si>
</sst>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"/>
    <numFmt numFmtId="165" formatCode="_-* #,##0_-;\-* #,##0_-;_-* &quot;-&quot;??_-;_-@_-"/>
  </numFmts>
  <fonts count="9">
    <font>
      <sz val="11"/>
      <name val="Calibri"/>
    </font>
    <font>
      <sz val="11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  <family val="2"/>
    </font>
    <font>
      <sz val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43" fontId="3" fillId="0" borderId="0">
      <alignment vertical="top"/>
      <protection locked="0"/>
    </xf>
    <xf numFmtId="9" fontId="8" fillId="0" borderId="0" applyFont="0" applyFill="0" applyBorder="0" applyAlignment="0" applyProtection="0"/>
  </cellStyleXfs>
  <cellXfs count="89">
    <xf numFmtId="0" fontId="0" fillId="0" borderId="0" xfId="0">
      <alignment vertical="center"/>
    </xf>
    <xf numFmtId="2" fontId="1" fillId="0" borderId="0" xfId="0" applyNumberFormat="1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10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right" vertical="center"/>
    </xf>
    <xf numFmtId="43" fontId="1" fillId="0" borderId="0" xfId="1" applyFont="1" applyAlignment="1" applyProtection="1">
      <alignment horizontal="center" vertical="center"/>
    </xf>
    <xf numFmtId="43" fontId="1" fillId="0" borderId="1" xfId="1" applyFont="1" applyBorder="1" applyAlignment="1" applyProtection="1">
      <alignment horizontal="center" vertical="center"/>
    </xf>
    <xf numFmtId="43" fontId="1" fillId="0" borderId="1" xfId="1" applyFont="1" applyBorder="1" applyAlignment="1" applyProtection="1">
      <alignment horizontal="center" vertical="center" wrapText="1"/>
    </xf>
    <xf numFmtId="43" fontId="1" fillId="0" borderId="2" xfId="1" applyFont="1" applyBorder="1" applyAlignment="1" applyProtection="1">
      <alignment horizontal="center" vertical="center"/>
    </xf>
    <xf numFmtId="43" fontId="1" fillId="0" borderId="3" xfId="1" applyFont="1" applyBorder="1" applyAlignment="1" applyProtection="1">
      <alignment horizontal="center" vertical="center"/>
    </xf>
    <xf numFmtId="43" fontId="1" fillId="0" borderId="4" xfId="1" applyFont="1" applyBorder="1" applyAlignment="1" applyProtection="1">
      <alignment horizontal="center" vertical="center"/>
    </xf>
    <xf numFmtId="43" fontId="2" fillId="0" borderId="4" xfId="1" applyFont="1" applyBorder="1" applyAlignment="1" applyProtection="1">
      <alignment horizontal="center" vertical="center"/>
    </xf>
    <xf numFmtId="43" fontId="1" fillId="0" borderId="0" xfId="1" applyFont="1" applyAlignment="1" applyProtection="1">
      <alignment horizontal="center" vertical="center" wrapText="1"/>
    </xf>
    <xf numFmtId="43" fontId="1" fillId="0" borderId="0" xfId="1" applyFont="1" applyAlignment="1" applyProtection="1"/>
    <xf numFmtId="43" fontId="1" fillId="0" borderId="0" xfId="1" applyFont="1" applyAlignment="1" applyProtection="1">
      <alignment horizontal="center" vertical="center"/>
    </xf>
    <xf numFmtId="43" fontId="2" fillId="0" borderId="0" xfId="1" applyFont="1" applyAlignment="1" applyProtection="1">
      <alignment horizontal="center" vertical="center" wrapText="1"/>
    </xf>
    <xf numFmtId="43" fontId="1" fillId="0" borderId="0" xfId="1" applyFont="1" applyAlignment="1" applyProtection="1">
      <alignment horizontal="left" vertical="center"/>
    </xf>
    <xf numFmtId="43" fontId="1" fillId="0" borderId="0" xfId="1" applyFont="1" applyAlignment="1" applyProtection="1">
      <alignment horizontal="right" vertical="center"/>
    </xf>
    <xf numFmtId="0" fontId="1" fillId="0" borderId="1" xfId="0" applyFont="1" applyBorder="1" applyAlignment="1"/>
    <xf numFmtId="43" fontId="1" fillId="0" borderId="1" xfId="1" applyFont="1" applyBorder="1" applyAlignment="1" applyProtection="1">
      <alignment horizontal="left" vertical="center"/>
    </xf>
    <xf numFmtId="43" fontId="1" fillId="0" borderId="1" xfId="1" applyFont="1" applyBorder="1" applyAlignment="1" applyProtection="1">
      <alignment horizontal="right" vertical="center"/>
    </xf>
    <xf numFmtId="43" fontId="1" fillId="0" borderId="1" xfId="1" applyFont="1" applyBorder="1" applyAlignment="1" applyProtection="1"/>
    <xf numFmtId="2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10" fontId="1" fillId="0" borderId="1" xfId="1" applyNumberFormat="1" applyFont="1" applyBorder="1" applyAlignment="1" applyProtection="1">
      <alignment horizontal="center" vertical="center"/>
    </xf>
    <xf numFmtId="43" fontId="1" fillId="0" borderId="1" xfId="0" applyNumberFormat="1" applyFont="1" applyBorder="1" applyAlignment="1"/>
    <xf numFmtId="4" fontId="1" fillId="0" borderId="1" xfId="0" applyNumberFormat="1" applyFont="1" applyBorder="1" applyAlignment="1"/>
    <xf numFmtId="2" fontId="4" fillId="0" borderId="1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2" fontId="4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7" fillId="0" borderId="0" xfId="0" applyNumberFormat="1" applyFont="1">
      <alignment vertical="center"/>
    </xf>
    <xf numFmtId="2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 wrapText="1"/>
    </xf>
    <xf numFmtId="10" fontId="0" fillId="0" borderId="0" xfId="0" applyNumberFormat="1">
      <alignment vertical="center"/>
    </xf>
    <xf numFmtId="10" fontId="7" fillId="0" borderId="0" xfId="0" applyNumberFormat="1" applyFont="1">
      <alignment vertical="center"/>
    </xf>
    <xf numFmtId="43" fontId="3" fillId="0" borderId="0" xfId="1">
      <alignment vertical="top"/>
      <protection locked="0"/>
    </xf>
    <xf numFmtId="10" fontId="3" fillId="0" borderId="0" xfId="1" applyNumberFormat="1">
      <alignment vertical="top"/>
      <protection locked="0"/>
    </xf>
    <xf numFmtId="0" fontId="0" fillId="0" borderId="0" xfId="0" applyBorder="1">
      <alignment vertical="center"/>
    </xf>
    <xf numFmtId="0" fontId="6" fillId="0" borderId="0" xfId="0" applyFont="1" applyBorder="1">
      <alignment vertical="center"/>
    </xf>
    <xf numFmtId="10" fontId="6" fillId="0" borderId="0" xfId="0" applyNumberFormat="1" applyFont="1" applyBorder="1">
      <alignment vertical="center"/>
    </xf>
    <xf numFmtId="2" fontId="0" fillId="0" borderId="0" xfId="0" applyNumberFormat="1" applyBorder="1">
      <alignment vertical="center"/>
    </xf>
    <xf numFmtId="0" fontId="6" fillId="0" borderId="2" xfId="0" applyFont="1" applyBorder="1">
      <alignment vertical="center"/>
    </xf>
    <xf numFmtId="2" fontId="0" fillId="0" borderId="2" xfId="0" applyNumberFormat="1" applyBorder="1">
      <alignment vertical="center"/>
    </xf>
    <xf numFmtId="10" fontId="6" fillId="0" borderId="2" xfId="0" applyNumberFormat="1" applyFont="1" applyBorder="1">
      <alignment vertical="center"/>
    </xf>
    <xf numFmtId="43" fontId="2" fillId="0" borderId="0" xfId="1" applyFont="1" applyBorder="1" applyAlignment="1" applyProtection="1">
      <alignment horizontal="center" vertical="center"/>
    </xf>
    <xf numFmtId="43" fontId="1" fillId="0" borderId="0" xfId="1" applyFont="1" applyBorder="1" applyAlignment="1" applyProtection="1">
      <alignment horizontal="center" vertical="center"/>
    </xf>
    <xf numFmtId="43" fontId="1" fillId="0" borderId="1" xfId="1" applyFont="1" applyBorder="1" applyAlignment="1" applyProtection="1">
      <alignment horizontal="center" vertical="center"/>
    </xf>
    <xf numFmtId="43" fontId="1" fillId="0" borderId="0" xfId="1" applyFont="1" applyAlignment="1" applyProtection="1">
      <alignment horizontal="center" vertical="center"/>
    </xf>
    <xf numFmtId="0" fontId="0" fillId="0" borderId="0" xfId="0" applyAlignment="1">
      <alignment horizontal="right" vertical="center"/>
    </xf>
    <xf numFmtId="1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0" fontId="0" fillId="0" borderId="0" xfId="2" applyNumberFormat="1" applyFont="1" applyAlignment="1">
      <alignment horizontal="center" vertical="center"/>
    </xf>
    <xf numFmtId="165" fontId="1" fillId="0" borderId="1" xfId="1" applyNumberFormat="1" applyFont="1" applyBorder="1" applyAlignment="1" applyProtection="1">
      <alignment horizontal="center" vertical="center"/>
    </xf>
    <xf numFmtId="165" fontId="1" fillId="0" borderId="3" xfId="1" applyNumberFormat="1" applyFont="1" applyBorder="1" applyAlignment="1" applyProtection="1">
      <alignment horizontal="center" vertical="center"/>
    </xf>
    <xf numFmtId="165" fontId="2" fillId="0" borderId="4" xfId="1" applyNumberFormat="1" applyFont="1" applyBorder="1" applyAlignment="1" applyProtection="1">
      <alignment horizontal="center" vertical="center"/>
    </xf>
    <xf numFmtId="165" fontId="1" fillId="0" borderId="1" xfId="1" applyNumberFormat="1" applyFont="1" applyBorder="1" applyAlignment="1" applyProtection="1">
      <alignment horizontal="left" vertical="center"/>
    </xf>
    <xf numFmtId="165" fontId="1" fillId="0" borderId="3" xfId="1" applyNumberFormat="1" applyFont="1" applyBorder="1" applyAlignment="1" applyProtection="1">
      <alignment horizontal="left" vertical="center"/>
    </xf>
    <xf numFmtId="165" fontId="1" fillId="0" borderId="4" xfId="1" applyNumberFormat="1" applyFont="1" applyBorder="1" applyAlignment="1" applyProtection="1">
      <alignment horizontal="left" vertical="center"/>
    </xf>
    <xf numFmtId="43" fontId="1" fillId="0" borderId="0" xfId="1" applyFont="1" applyAlignment="1" applyProtection="1">
      <alignment horizontal="center"/>
    </xf>
    <xf numFmtId="165" fontId="1" fillId="0" borderId="0" xfId="1" applyNumberFormat="1" applyFont="1" applyAlignment="1" applyProtection="1"/>
    <xf numFmtId="43" fontId="1" fillId="0" borderId="0" xfId="1" applyFont="1" applyAlignment="1" applyProtection="1">
      <alignment horizontal="left"/>
    </xf>
    <xf numFmtId="43" fontId="1" fillId="0" borderId="2" xfId="1" applyFont="1" applyBorder="1" applyAlignment="1" applyProtection="1">
      <alignment horizontal="left" vertical="center"/>
    </xf>
    <xf numFmtId="43" fontId="1" fillId="0" borderId="0" xfId="1" applyFont="1" applyAlignment="1" applyProtection="1">
      <alignment horizontal="right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3" fontId="1" fillId="0" borderId="1" xfId="1" applyFont="1" applyBorder="1" applyAlignment="1" applyProtection="1">
      <alignment horizontal="center" vertical="center"/>
    </xf>
    <xf numFmtId="43" fontId="1" fillId="0" borderId="0" xfId="1" applyFont="1" applyAlignment="1" applyProtection="1">
      <alignment horizontal="center" vertical="center"/>
    </xf>
    <xf numFmtId="43" fontId="1" fillId="0" borderId="0" xfId="1" applyFont="1" applyAlignment="1" applyProtection="1">
      <alignment horizont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3" fontId="2" fillId="0" borderId="5" xfId="1" applyFont="1" applyBorder="1" applyAlignment="1" applyProtection="1">
      <alignment horizontal="center" vertical="center"/>
    </xf>
    <xf numFmtId="43" fontId="2" fillId="0" borderId="6" xfId="1" applyFont="1" applyBorder="1" applyAlignment="1" applyProtection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3">
    <cellStyle name="Normal" xfId="0" builtinId="0"/>
    <cellStyle name="Pe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260941609059929"/>
          <c:y val="4.9840428044180859E-2"/>
          <c:w val="0.77353301220885595"/>
          <c:h val="0.8186792542405068"/>
        </c:manualLayout>
      </c:layout>
      <c:lineChart>
        <c:grouping val="standard"/>
        <c:varyColors val="0"/>
        <c:ser>
          <c:idx val="1"/>
          <c:order val="1"/>
          <c:tx>
            <c:strRef>
              <c:f>'Annual Home'!$D$1</c:f>
              <c:strCache>
                <c:ptCount val="1"/>
                <c:pt idx="0">
                  <c:v>System Output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'Annual Home'!$A$2:$A$13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'Annual Home'!$D$2:$D$13</c:f>
              <c:numCache>
                <c:formatCode>0.00</c:formatCode>
                <c:ptCount val="12"/>
                <c:pt idx="0">
                  <c:v>72.520470630179616</c:v>
                </c:pt>
                <c:pt idx="1">
                  <c:v>64.629263496354909</c:v>
                </c:pt>
                <c:pt idx="2">
                  <c:v>113.48750950291776</c:v>
                </c:pt>
                <c:pt idx="3">
                  <c:v>155.64619284052466</c:v>
                </c:pt>
                <c:pt idx="4">
                  <c:v>161.65298632341276</c:v>
                </c:pt>
                <c:pt idx="5">
                  <c:v>240.56930724903441</c:v>
                </c:pt>
                <c:pt idx="6">
                  <c:v>243.11936049894265</c:v>
                </c:pt>
                <c:pt idx="7">
                  <c:v>201.58314662330838</c:v>
                </c:pt>
                <c:pt idx="8">
                  <c:v>144.5805577689091</c:v>
                </c:pt>
                <c:pt idx="9">
                  <c:v>113.303435634824</c:v>
                </c:pt>
                <c:pt idx="10">
                  <c:v>67.785157839086438</c:v>
                </c:pt>
                <c:pt idx="11">
                  <c:v>47.08523447607795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25-4994-99FA-595CDBB6D18C}"/>
            </c:ext>
          </c:extLst>
        </c:ser>
        <c:ser>
          <c:idx val="2"/>
          <c:order val="2"/>
          <c:tx>
            <c:strRef>
              <c:f>'Annual Home'!$B$1</c:f>
              <c:strCache>
                <c:ptCount val="1"/>
                <c:pt idx="0">
                  <c:v>Irradiance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'Annual Home'!$A$2:$A$13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'Annual Home'!$B$17:$B$28</c:f>
              <c:numCache>
                <c:formatCode>General</c:formatCode>
                <c:ptCount val="12"/>
                <c:pt idx="0">
                  <c:v>104.88123999999999</c:v>
                </c:pt>
                <c:pt idx="1">
                  <c:v>124.60717999999999</c:v>
                </c:pt>
                <c:pt idx="2">
                  <c:v>218.80736000000005</c:v>
                </c:pt>
                <c:pt idx="3">
                  <c:v>300.09057999999993</c:v>
                </c:pt>
                <c:pt idx="4">
                  <c:v>311.67185999999992</c:v>
                </c:pt>
                <c:pt idx="5">
                  <c:v>463.82491999999991</c:v>
                </c:pt>
                <c:pt idx="6">
                  <c:v>468.74150000000003</c:v>
                </c:pt>
                <c:pt idx="7">
                  <c:v>388.65841999999998</c:v>
                </c:pt>
                <c:pt idx="8">
                  <c:v>278.75569999999993</c:v>
                </c:pt>
                <c:pt idx="9">
                  <c:v>218.45246000000003</c:v>
                </c:pt>
                <c:pt idx="10">
                  <c:v>130.69183999999998</c:v>
                </c:pt>
                <c:pt idx="11">
                  <c:v>90.78176000000002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7E-4B72-82C0-0059FAE2F4D9}"/>
            </c:ext>
          </c:extLst>
        </c:ser>
        <c:ser>
          <c:idx val="0"/>
          <c:order val="0"/>
          <c:tx>
            <c:strRef>
              <c:f>'Annual Home'!$C$1</c:f>
              <c:strCache>
                <c:ptCount val="1"/>
                <c:pt idx="0">
                  <c:v>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Home'!$A$2:$A$13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'Annual Home'!$C$2:$C$13</c:f>
              <c:numCache>
                <c:formatCode>0.00</c:formatCode>
                <c:ptCount val="12"/>
                <c:pt idx="0">
                  <c:v>202.61414000000005</c:v>
                </c:pt>
                <c:pt idx="1">
                  <c:v>183.00632000000004</c:v>
                </c:pt>
                <c:pt idx="2">
                  <c:v>194.77094</c:v>
                </c:pt>
                <c:pt idx="3">
                  <c:v>176.47019999999992</c:v>
                </c:pt>
                <c:pt idx="4">
                  <c:v>182.35253999999992</c:v>
                </c:pt>
                <c:pt idx="5">
                  <c:v>169.93429999999995</c:v>
                </c:pt>
                <c:pt idx="6">
                  <c:v>162.09125</c:v>
                </c:pt>
                <c:pt idx="7">
                  <c:v>162.09125</c:v>
                </c:pt>
                <c:pt idx="8">
                  <c:v>162.09121999999996</c:v>
                </c:pt>
                <c:pt idx="9">
                  <c:v>182.35253999999992</c:v>
                </c:pt>
                <c:pt idx="10">
                  <c:v>176.47019999999992</c:v>
                </c:pt>
                <c:pt idx="11">
                  <c:v>189.54213999999999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25-4994-99FA-595CDBB6D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89036543"/>
        <c:axId val="2077617583"/>
      </c:lineChart>
      <c:catAx>
        <c:axId val="208903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2077617583"/>
        <c:crosses val="autoZero"/>
        <c:auto val="1"/>
        <c:lblAlgn val="ctr"/>
        <c:lblOffset val="100"/>
        <c:noMultiLvlLbl val="0"/>
      </c:catAx>
      <c:valAx>
        <c:axId val="2077617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kWh/H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2089036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8161419346901771E-2"/>
          <c:y val="0.93632044056508446"/>
          <c:w val="0.7940092540348761"/>
          <c:h val="4.6497020490464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260941609059929"/>
          <c:y val="4.9840428044180859E-2"/>
          <c:w val="0.77353301220885595"/>
          <c:h val="0.8186792542405068"/>
        </c:manualLayout>
      </c:layout>
      <c:lineChart>
        <c:grouping val="standard"/>
        <c:varyColors val="0"/>
        <c:ser>
          <c:idx val="1"/>
          <c:order val="1"/>
          <c:tx>
            <c:strRef>
              <c:f>'Annual Hotel'!$D$1</c:f>
              <c:strCache>
                <c:ptCount val="1"/>
                <c:pt idx="0">
                  <c:v>System Output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'Annual Home'!$A$2:$A$13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'Annual Hotel'!$D$2:$D$13</c:f>
              <c:numCache>
                <c:formatCode>0.00</c:formatCode>
                <c:ptCount val="12"/>
                <c:pt idx="0">
                  <c:v>15417.542279999998</c:v>
                </c:pt>
                <c:pt idx="1">
                  <c:v>18317.255459999997</c:v>
                </c:pt>
                <c:pt idx="2">
                  <c:v>32164.681920000006</c:v>
                </c:pt>
                <c:pt idx="3">
                  <c:v>44113.315259999988</c:v>
                </c:pt>
                <c:pt idx="4">
                  <c:v>45815.763419999988</c:v>
                </c:pt>
                <c:pt idx="5">
                  <c:v>68182.263239999986</c:v>
                </c:pt>
                <c:pt idx="6">
                  <c:v>68905.000500000009</c:v>
                </c:pt>
                <c:pt idx="7">
                  <c:v>57132.78774</c:v>
                </c:pt>
                <c:pt idx="8">
                  <c:v>40977.087899999991</c:v>
                </c:pt>
                <c:pt idx="9">
                  <c:v>32112.511620000005</c:v>
                </c:pt>
                <c:pt idx="10">
                  <c:v>19211.70048</c:v>
                </c:pt>
                <c:pt idx="11">
                  <c:v>13344.918720000003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1D-4896-B394-1667BD6A151B}"/>
            </c:ext>
          </c:extLst>
        </c:ser>
        <c:ser>
          <c:idx val="2"/>
          <c:order val="2"/>
          <c:tx>
            <c:strRef>
              <c:f>'Annual Hotel'!$B$1</c:f>
              <c:strCache>
                <c:ptCount val="1"/>
                <c:pt idx="0">
                  <c:v>Irradiance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'Annual Home'!$A$2:$A$13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'Annual Hotel'!$B$17:$B$28</c:f>
              <c:numCache>
                <c:formatCode>General</c:formatCode>
                <c:ptCount val="12"/>
                <c:pt idx="0">
                  <c:v>30835.084559999996</c:v>
                </c:pt>
                <c:pt idx="1">
                  <c:v>36634.510919999993</c:v>
                </c:pt>
                <c:pt idx="2">
                  <c:v>64329.363840000013</c:v>
                </c:pt>
                <c:pt idx="3">
                  <c:v>88226.630519999977</c:v>
                </c:pt>
                <c:pt idx="4">
                  <c:v>91631.526839999977</c:v>
                </c:pt>
                <c:pt idx="5">
                  <c:v>136364.52647999997</c:v>
                </c:pt>
                <c:pt idx="6">
                  <c:v>137810.00100000002</c:v>
                </c:pt>
                <c:pt idx="7">
                  <c:v>114265.57548</c:v>
                </c:pt>
                <c:pt idx="8">
                  <c:v>81954.175799999983</c:v>
                </c:pt>
                <c:pt idx="9">
                  <c:v>64225.02324000001</c:v>
                </c:pt>
                <c:pt idx="10">
                  <c:v>38423.400959999999</c:v>
                </c:pt>
                <c:pt idx="11">
                  <c:v>26689.837440000007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1D-4896-B394-1667BD6A151B}"/>
            </c:ext>
          </c:extLst>
        </c:ser>
        <c:ser>
          <c:idx val="0"/>
          <c:order val="0"/>
          <c:tx>
            <c:strRef>
              <c:f>'Annual Hotel'!$C$1</c:f>
              <c:strCache>
                <c:ptCount val="1"/>
                <c:pt idx="0">
                  <c:v>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Home'!$A$2:$A$13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'Annual Hotel'!$C$2:$C$13</c:f>
              <c:numCache>
                <c:formatCode>0.00</c:formatCode>
                <c:ptCount val="12"/>
                <c:pt idx="0">
                  <c:v>63304.72</c:v>
                </c:pt>
                <c:pt idx="1">
                  <c:v>57178.46</c:v>
                </c:pt>
                <c:pt idx="2">
                  <c:v>60854.2</c:v>
                </c:pt>
                <c:pt idx="3">
                  <c:v>55136.32</c:v>
                </c:pt>
                <c:pt idx="4">
                  <c:v>56974.19</c:v>
                </c:pt>
                <c:pt idx="5">
                  <c:v>53094.239999999998</c:v>
                </c:pt>
                <c:pt idx="6">
                  <c:v>50643.76</c:v>
                </c:pt>
                <c:pt idx="7">
                  <c:v>50643.76</c:v>
                </c:pt>
                <c:pt idx="8">
                  <c:v>50643.76</c:v>
                </c:pt>
                <c:pt idx="9">
                  <c:v>56974.19</c:v>
                </c:pt>
                <c:pt idx="10">
                  <c:v>55136.32</c:v>
                </c:pt>
                <c:pt idx="11">
                  <c:v>59220.51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1D-4896-B394-1667BD6A1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89036543"/>
        <c:axId val="2077617583"/>
      </c:lineChart>
      <c:catAx>
        <c:axId val="208903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2077617583"/>
        <c:crosses val="autoZero"/>
        <c:auto val="1"/>
        <c:lblAlgn val="ctr"/>
        <c:lblOffset val="100"/>
        <c:noMultiLvlLbl val="0"/>
      </c:catAx>
      <c:valAx>
        <c:axId val="2077617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kWh</a:t>
                </a:r>
              </a:p>
            </c:rich>
          </c:tx>
          <c:layout>
            <c:manualLayout>
              <c:xMode val="edge"/>
              <c:yMode val="edge"/>
              <c:x val="2.4242235677987056E-2"/>
              <c:y val="3.189548353299013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2089036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4.7528498341852528E-2"/>
          <c:y val="0.93147201145311387"/>
          <c:w val="0.90183858065309819"/>
          <c:h val="5.61939393939393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47626</xdr:colOff>
      <xdr:row>3</xdr:row>
      <xdr:rowOff>95250</xdr:rowOff>
    </xdr:from>
    <xdr:to>
      <xdr:col>12</xdr:col>
      <xdr:colOff>742950</xdr:colOff>
      <xdr:row>22</xdr:row>
      <xdr:rowOff>152400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2E1C879-C728-4F1F-A6E7-F5ADECDDD5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</xdr:row>
      <xdr:rowOff>0</xdr:rowOff>
    </xdr:from>
    <xdr:to>
      <xdr:col>15</xdr:col>
      <xdr:colOff>171450</xdr:colOff>
      <xdr:row>28</xdr:row>
      <xdr:rowOff>95250</xdr:rowOff>
    </xdr:to>
    <xdr:graphicFrame macro="">
      <xdr:nvGraphicFramePr>
        <xdr:cNvPr id="2" name="Diagramm 3">
          <a:extLst>
            <a:ext uri="{FF2B5EF4-FFF2-40B4-BE49-F238E27FC236}">
              <a16:creationId xmlns:a16="http://schemas.microsoft.com/office/drawing/2014/main" id="{387AAC9B-0E97-4CDA-A717-185BF9FF68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Nicolas Marx" id="{0367DBA9-91BB-4C4D-817E-95D1091180EA}" userId="Nicolas Marx" providerId="None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460" dT="2020-03-23T16:12:03.19" personId="{0367DBA9-91BB-4C4D-817E-95D1091180EA}" id="{E4306EA5-EA0F-41F8-BE2D-242BFC2C834A}">
    <text>Beginning of Spring</text>
  </threadedComment>
  <threadedComment ref="U484" dT="2020-03-23T16:12:45.92" personId="{0367DBA9-91BB-4C4D-817E-95D1091180EA}" id="{9C5F4DF3-12AE-4758-BC7F-28D33B7EE68C}">
    <text>Beginning of Summer</text>
  </threadedComment>
  <threadedComment ref="BD484" dT="2020-03-23T16:13:55.96" personId="{0367DBA9-91BB-4C4D-817E-95D1091180EA}" id="{1288EAC2-139F-42CB-9E1C-586FE66EAD22}">
    <text>Beginning of Winter</text>
  </threadedComment>
  <threadedComment ref="AO508" dT="2020-03-23T16:13:23.93" personId="{0367DBA9-91BB-4C4D-817E-95D1091180EA}" id="{B8746191-289B-4528-A296-94101E38987A}">
    <text>Beginning of Fall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V17"/>
  <sheetViews>
    <sheetView workbookViewId="0">
      <selection activeCell="G5" sqref="G5"/>
    </sheetView>
  </sheetViews>
  <sheetFormatPr defaultColWidth="9" defaultRowHeight="15"/>
  <cols>
    <col min="1" max="1" width="15.42578125" style="1" customWidth="1"/>
    <col min="2" max="2" width="7.42578125" style="1" customWidth="1"/>
    <col min="3" max="3" width="11.42578125" style="1" customWidth="1"/>
    <col min="4" max="4" width="14.140625" style="1" bestFit="1" customWidth="1"/>
    <col min="5" max="5" width="14.7109375" style="1" customWidth="1"/>
    <col min="6" max="6" width="11.5703125" style="1" customWidth="1"/>
    <col min="7" max="7" width="11.7109375" style="1" customWidth="1"/>
    <col min="8" max="8" width="16.140625" style="1" customWidth="1"/>
    <col min="9" max="9" width="12.85546875" style="1" customWidth="1"/>
    <col min="10" max="10" width="11.5703125" style="1" customWidth="1"/>
    <col min="11" max="11" width="12.85546875" style="1" customWidth="1"/>
    <col min="12" max="12" width="6" style="1" customWidth="1"/>
    <col min="13" max="256" width="11.5703125" style="1" customWidth="1"/>
  </cols>
  <sheetData>
    <row r="1" spans="1:256" ht="15.75" thickBot="1">
      <c r="A1" s="75" t="s">
        <v>96</v>
      </c>
      <c r="B1" s="76"/>
      <c r="D1" s="2" t="s">
        <v>26</v>
      </c>
      <c r="E1" s="2" t="s">
        <v>31</v>
      </c>
      <c r="F1" s="34" t="s">
        <v>126</v>
      </c>
      <c r="G1" s="34" t="s">
        <v>121</v>
      </c>
      <c r="IV1"/>
    </row>
    <row r="2" spans="1:256">
      <c r="A2" s="36" t="s">
        <v>108</v>
      </c>
      <c r="B2" s="37" t="s">
        <v>3</v>
      </c>
      <c r="D2" s="2" t="s">
        <v>27</v>
      </c>
      <c r="E2" s="2">
        <v>15</v>
      </c>
      <c r="F2" s="2">
        <f>$A$3*$B$16*$B$17*($B$3-E2)/3600</f>
        <v>2352.9375</v>
      </c>
      <c r="G2" s="2">
        <f t="shared" ref="G2:G4" si="0">F2*2.5</f>
        <v>5882.34375</v>
      </c>
      <c r="I2" s="2"/>
      <c r="IV2"/>
    </row>
    <row r="3" spans="1:256">
      <c r="A3" s="2">
        <f>45</f>
        <v>45</v>
      </c>
      <c r="B3" s="2">
        <v>60</v>
      </c>
      <c r="D3" s="2" t="s">
        <v>28</v>
      </c>
      <c r="E3" s="2">
        <v>20</v>
      </c>
      <c r="F3" s="2">
        <f t="shared" ref="F3:F5" si="1">$A$3*$B$16*$B$17*($B$3-E3)/3600</f>
        <v>2091.5</v>
      </c>
      <c r="G3" s="2">
        <f t="shared" si="0"/>
        <v>5228.75</v>
      </c>
      <c r="IV3"/>
    </row>
    <row r="4" spans="1:256">
      <c r="A4" s="34" t="s">
        <v>109</v>
      </c>
      <c r="B4" s="2"/>
      <c r="D4" s="2" t="s">
        <v>29</v>
      </c>
      <c r="E4" s="2">
        <v>15</v>
      </c>
      <c r="F4" s="2">
        <f t="shared" si="1"/>
        <v>2352.9375</v>
      </c>
      <c r="G4" s="2">
        <f t="shared" si="0"/>
        <v>5882.34375</v>
      </c>
      <c r="IV4"/>
    </row>
    <row r="5" spans="1:256">
      <c r="A5" s="2">
        <f>A3*2.5</f>
        <v>112.5</v>
      </c>
      <c r="B5" s="2"/>
      <c r="D5" s="2" t="s">
        <v>30</v>
      </c>
      <c r="E5" s="2">
        <v>10</v>
      </c>
      <c r="F5" s="2">
        <f t="shared" si="1"/>
        <v>2614.375</v>
      </c>
      <c r="G5" s="2">
        <f>F5*2.5</f>
        <v>6535.9375</v>
      </c>
      <c r="IV5"/>
    </row>
    <row r="6" spans="1:256">
      <c r="A6" s="34" t="s">
        <v>110</v>
      </c>
      <c r="B6" s="2"/>
    </row>
    <row r="7" spans="1:256">
      <c r="A7" s="2">
        <f>A5*365</f>
        <v>41062.5</v>
      </c>
      <c r="B7" s="2"/>
    </row>
    <row r="10" spans="1:256">
      <c r="D10" s="2" t="s">
        <v>34</v>
      </c>
      <c r="E10" s="2"/>
    </row>
    <row r="11" spans="1:256">
      <c r="D11" s="2" t="s">
        <v>35</v>
      </c>
      <c r="E11" s="58">
        <v>50000</v>
      </c>
    </row>
    <row r="12" spans="1:256">
      <c r="D12" s="2" t="s">
        <v>36</v>
      </c>
      <c r="E12" s="58">
        <f>E11/2.5</f>
        <v>20000</v>
      </c>
    </row>
    <row r="13" spans="1:256">
      <c r="D13" s="2" t="s">
        <v>37</v>
      </c>
      <c r="E13" s="2">
        <f>E11/E12</f>
        <v>2.5</v>
      </c>
    </row>
    <row r="15" spans="1:256">
      <c r="A15" s="2" t="s">
        <v>32</v>
      </c>
      <c r="B15" s="2"/>
    </row>
    <row r="16" spans="1:256">
      <c r="A16" s="34" t="s">
        <v>111</v>
      </c>
      <c r="B16" s="2">
        <v>1</v>
      </c>
    </row>
    <row r="17" spans="1:2">
      <c r="A17" s="2" t="s">
        <v>33</v>
      </c>
      <c r="B17" s="2">
        <v>4183</v>
      </c>
    </row>
  </sheetData>
  <mergeCells count="1">
    <mergeCell ref="A1:B1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3"/>
  <sheetViews>
    <sheetView workbookViewId="0">
      <selection activeCell="C26" sqref="C26"/>
    </sheetView>
  </sheetViews>
  <sheetFormatPr defaultColWidth="9" defaultRowHeight="15"/>
  <cols>
    <col min="1" max="1" width="32.28515625" customWidth="1"/>
    <col min="2" max="2" width="17.28515625" customWidth="1"/>
    <col min="3" max="3" width="13.28515625" customWidth="1"/>
    <col min="4" max="4" width="18.140625" customWidth="1"/>
    <col min="5" max="5" width="12.7109375" customWidth="1"/>
    <col min="6" max="256" width="10" customWidth="1"/>
  </cols>
  <sheetData>
    <row r="1" spans="1:5">
      <c r="A1" s="82" t="s">
        <v>75</v>
      </c>
      <c r="B1" s="83"/>
      <c r="D1" s="87" t="s">
        <v>102</v>
      </c>
      <c r="E1" s="88"/>
    </row>
    <row r="2" spans="1:5">
      <c r="A2" s="10" t="s">
        <v>67</v>
      </c>
      <c r="B2" s="11">
        <f>'House System'!B21</f>
        <v>2537.5</v>
      </c>
      <c r="D2" s="25" t="s">
        <v>103</v>
      </c>
      <c r="E2" s="25" t="s">
        <v>48</v>
      </c>
    </row>
    <row r="3" spans="1:5">
      <c r="A3" s="10" t="s">
        <v>68</v>
      </c>
      <c r="B3" s="11">
        <f>'House System'!B22</f>
        <v>126.875</v>
      </c>
      <c r="D3" s="25" t="s">
        <v>104</v>
      </c>
      <c r="E3" s="33">
        <f>'House System'!C3</f>
        <v>2</v>
      </c>
    </row>
    <row r="4" spans="1:5">
      <c r="A4" s="10" t="s">
        <v>70</v>
      </c>
      <c r="B4" s="11">
        <f ca="1">'House System'!B23</f>
        <v>7.8030698992940448E-2</v>
      </c>
      <c r="D4" s="25" t="s">
        <v>57</v>
      </c>
      <c r="E4" s="33">
        <f>'House System'!C4</f>
        <v>225</v>
      </c>
    </row>
    <row r="5" spans="1:5">
      <c r="A5" s="10" t="s">
        <v>72</v>
      </c>
      <c r="B5" s="11">
        <f ca="1">'House System'!B24</f>
        <v>812.98131144178626</v>
      </c>
    </row>
    <row r="6" spans="1:5">
      <c r="A6" s="10" t="s">
        <v>74</v>
      </c>
      <c r="B6" s="11">
        <f>'House System'!B25</f>
        <v>1268.75</v>
      </c>
    </row>
    <row r="7" spans="1:5">
      <c r="A7" s="10" t="s">
        <v>93</v>
      </c>
      <c r="B7" s="11">
        <f>'House System'!B26</f>
        <v>41062500</v>
      </c>
    </row>
    <row r="10" spans="1:5">
      <c r="A10" s="84" t="s">
        <v>77</v>
      </c>
      <c r="B10" s="85"/>
      <c r="D10" s="87" t="s">
        <v>105</v>
      </c>
      <c r="E10" s="88"/>
    </row>
    <row r="11" spans="1:5">
      <c r="A11" s="26" t="s">
        <v>67</v>
      </c>
      <c r="B11" s="27">
        <f>'Hotel System'!B21</f>
        <v>1742358.3333333335</v>
      </c>
      <c r="D11" s="25" t="s">
        <v>103</v>
      </c>
      <c r="E11" s="25" t="s">
        <v>48</v>
      </c>
    </row>
    <row r="12" spans="1:5">
      <c r="A12" s="26" t="s">
        <v>68</v>
      </c>
      <c r="B12" s="27">
        <f>'Hotel System'!B22</f>
        <v>87117.916666666672</v>
      </c>
      <c r="D12" s="25" t="s">
        <v>104</v>
      </c>
      <c r="E12" s="32">
        <v>588</v>
      </c>
    </row>
    <row r="13" spans="1:5">
      <c r="A13" s="26" t="s">
        <v>70</v>
      </c>
      <c r="B13" s="27">
        <f ca="1">'Hotel System'!B23</f>
        <v>0.19117600466475257</v>
      </c>
      <c r="D13" s="25" t="s">
        <v>57</v>
      </c>
      <c r="E13" s="28">
        <f>'Hotel System'!C4</f>
        <v>434350</v>
      </c>
    </row>
    <row r="14" spans="1:5">
      <c r="A14" s="26" t="s">
        <v>72</v>
      </c>
      <c r="B14" s="27">
        <f ca="1">'Hotel System'!B24</f>
        <v>774.99120500000004</v>
      </c>
    </row>
    <row r="15" spans="1:5">
      <c r="A15" s="26" t="s">
        <v>74</v>
      </c>
      <c r="B15" s="27">
        <f>'Hotel System'!B25</f>
        <v>2963.1944444444448</v>
      </c>
    </row>
    <row r="16" spans="1:5">
      <c r="A16" s="26" t="s">
        <v>93</v>
      </c>
      <c r="B16" s="27">
        <f>'Hotel System'!B26</f>
        <v>13234170</v>
      </c>
    </row>
    <row r="20" spans="1:2">
      <c r="A20" s="86" t="s">
        <v>34</v>
      </c>
      <c r="B20" s="86"/>
    </row>
    <row r="21" spans="1:2">
      <c r="A21" s="10" t="s">
        <v>67</v>
      </c>
      <c r="B21" s="11">
        <f>'House System'!C21+B11</f>
        <v>52492358.333333336</v>
      </c>
    </row>
    <row r="22" spans="1:2">
      <c r="A22" s="10" t="s">
        <v>68</v>
      </c>
      <c r="B22" s="11">
        <f>'House System'!C22+B12</f>
        <v>2624617.9166666665</v>
      </c>
    </row>
    <row r="23" spans="1:2">
      <c r="A23" s="10" t="s">
        <v>93</v>
      </c>
      <c r="B23" s="11">
        <f>'House System'!C26+B16</f>
        <v>821263234170</v>
      </c>
    </row>
  </sheetData>
  <mergeCells count="5">
    <mergeCell ref="A1:B1"/>
    <mergeCell ref="A10:B10"/>
    <mergeCell ref="A20:B20"/>
    <mergeCell ref="D1:E1"/>
    <mergeCell ref="D10:E10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A747"/>
  <sheetViews>
    <sheetView workbookViewId="0">
      <pane ySplit="1" topLeftCell="A2" activePane="bottomLeft" state="frozen"/>
      <selection activeCell="BO1" sqref="BO1"/>
      <selection pane="bottomLeft" activeCell="D16" sqref="D16"/>
    </sheetView>
  </sheetViews>
  <sheetFormatPr defaultColWidth="9" defaultRowHeight="15"/>
  <cols>
    <col min="1" max="1" width="7.28515625" style="29" bestFit="1" customWidth="1"/>
    <col min="2" max="2" width="5.42578125" style="29" bestFit="1" customWidth="1"/>
    <col min="3" max="3" width="18.28515625" style="29" bestFit="1" customWidth="1"/>
    <col min="4" max="4" width="17.5703125" style="29" bestFit="1" customWidth="1"/>
    <col min="5" max="5" width="19.140625" style="29" customWidth="1"/>
    <col min="6" max="6" width="8.140625" style="29" bestFit="1" customWidth="1"/>
    <col min="7" max="7" width="5.42578125" style="29" bestFit="1" customWidth="1"/>
    <col min="8" max="8" width="18.28515625" style="29" bestFit="1" customWidth="1"/>
    <col min="9" max="9" width="17.5703125" style="29" bestFit="1" customWidth="1"/>
    <col min="10" max="10" width="19.140625" style="29" customWidth="1"/>
    <col min="11" max="11" width="6.28515625" style="29" bestFit="1" customWidth="1"/>
    <col min="12" max="12" width="5.42578125" style="29" bestFit="1" customWidth="1"/>
    <col min="13" max="13" width="18.28515625" style="29" bestFit="1" customWidth="1"/>
    <col min="14" max="14" width="17.5703125" style="29" bestFit="1" customWidth="1"/>
    <col min="15" max="15" width="19.140625" style="29" customWidth="1"/>
    <col min="16" max="17" width="5.42578125" style="29" bestFit="1" customWidth="1"/>
    <col min="18" max="18" width="18.28515625" style="29" bestFit="1" customWidth="1"/>
    <col min="19" max="19" width="17.5703125" style="29" bestFit="1" customWidth="1"/>
    <col min="20" max="20" width="19.140625" style="29" customWidth="1"/>
    <col min="21" max="22" width="5.42578125" style="29" bestFit="1" customWidth="1"/>
    <col min="23" max="23" width="18.28515625" style="29" bestFit="1" customWidth="1"/>
    <col min="24" max="24" width="17.5703125" style="29" bestFit="1" customWidth="1"/>
    <col min="25" max="25" width="19.140625" style="29" customWidth="1"/>
    <col min="26" max="27" width="5.42578125" style="29" bestFit="1" customWidth="1"/>
    <col min="28" max="28" width="18.28515625" style="29" bestFit="1" customWidth="1"/>
    <col min="29" max="29" width="17.5703125" style="29" bestFit="1" customWidth="1"/>
    <col min="30" max="30" width="19.140625" style="29" customWidth="1"/>
    <col min="31" max="32" width="5.42578125" style="29" bestFit="1" customWidth="1"/>
    <col min="33" max="33" width="18.28515625" style="29" bestFit="1" customWidth="1"/>
    <col min="34" max="34" width="17.5703125" style="29" bestFit="1" customWidth="1"/>
    <col min="35" max="35" width="19.140625" style="29" customWidth="1"/>
    <col min="36" max="36" width="6.42578125" style="29" bestFit="1" customWidth="1"/>
    <col min="37" max="37" width="5.42578125" style="29" bestFit="1" customWidth="1"/>
    <col min="38" max="38" width="18.28515625" style="29" bestFit="1" customWidth="1"/>
    <col min="39" max="39" width="17.5703125" style="29" bestFit="1" customWidth="1"/>
    <col min="40" max="40" width="19.140625" style="29" customWidth="1"/>
    <col min="41" max="41" width="9.7109375" style="29" bestFit="1" customWidth="1"/>
    <col min="42" max="42" width="5.42578125" style="29" bestFit="1" customWidth="1"/>
    <col min="43" max="43" width="18.28515625" style="29" bestFit="1" customWidth="1"/>
    <col min="44" max="44" width="17.5703125" style="29" bestFit="1" customWidth="1"/>
    <col min="45" max="45" width="19.140625" style="29" customWidth="1"/>
    <col min="46" max="46" width="7.7109375" style="29" bestFit="1" customWidth="1"/>
    <col min="47" max="47" width="5.42578125" style="29" bestFit="1" customWidth="1"/>
    <col min="48" max="48" width="18.28515625" style="29" bestFit="1" customWidth="1"/>
    <col min="49" max="49" width="17.5703125" style="29" bestFit="1" customWidth="1"/>
    <col min="50" max="50" width="19.140625" style="29" customWidth="1"/>
    <col min="51" max="51" width="9.5703125" style="29" bestFit="1" customWidth="1"/>
    <col min="52" max="52" width="5.42578125" style="29" bestFit="1" customWidth="1"/>
    <col min="53" max="53" width="18.28515625" style="29" bestFit="1" customWidth="1"/>
    <col min="54" max="54" width="17.5703125" style="29" bestFit="1" customWidth="1"/>
    <col min="55" max="55" width="19.140625" style="29" customWidth="1"/>
    <col min="56" max="56" width="9.28515625" style="29" bestFit="1" customWidth="1"/>
    <col min="57" max="57" width="5.42578125" style="29" bestFit="1" customWidth="1"/>
    <col min="58" max="58" width="18.28515625" style="29" bestFit="1" customWidth="1"/>
    <col min="59" max="59" width="17.5703125" style="29" bestFit="1" customWidth="1"/>
    <col min="60" max="235" width="11.5703125" style="29" customWidth="1"/>
    <col min="236" max="16384" width="9" style="38"/>
  </cols>
  <sheetData>
    <row r="1" spans="1:59" s="40" customFormat="1">
      <c r="A1" s="40" t="s">
        <v>4</v>
      </c>
      <c r="F1" s="40" t="s">
        <v>5</v>
      </c>
      <c r="K1" s="40" t="s">
        <v>6</v>
      </c>
      <c r="P1" s="40" t="s">
        <v>7</v>
      </c>
      <c r="U1" s="40" t="s">
        <v>8</v>
      </c>
      <c r="Z1" s="40" t="s">
        <v>9</v>
      </c>
      <c r="AE1" s="40" t="s">
        <v>10</v>
      </c>
      <c r="AJ1" s="40" t="s">
        <v>11</v>
      </c>
      <c r="AO1" s="40" t="s">
        <v>12</v>
      </c>
      <c r="AT1" s="40" t="s">
        <v>13</v>
      </c>
      <c r="AY1" s="40" t="s">
        <v>14</v>
      </c>
      <c r="BD1" s="40" t="s">
        <v>15</v>
      </c>
    </row>
    <row r="2" spans="1:59" s="40" customFormat="1">
      <c r="C2" s="40">
        <f>SUM(C4:C747)</f>
        <v>52440.619999999988</v>
      </c>
      <c r="H2" s="40">
        <f t="shared" ref="H2" si="0">SUM(H4:H747)</f>
        <v>62303.589999999938</v>
      </c>
      <c r="M2" s="40">
        <f t="shared" ref="M2" si="1">SUM(M4:M747)</f>
        <v>109403.68000000004</v>
      </c>
      <c r="R2" s="40">
        <f t="shared" ref="R2" si="2">SUM(R4:R747)</f>
        <v>150045.28999999995</v>
      </c>
      <c r="W2" s="40">
        <f t="shared" ref="W2" si="3">SUM(W4:W747)</f>
        <v>155835.92999999993</v>
      </c>
      <c r="AB2" s="40">
        <f t="shared" ref="AB2" si="4">SUM(AB4:AB747)</f>
        <v>231912.4599999999</v>
      </c>
      <c r="AG2" s="40">
        <f t="shared" ref="AG2" si="5">SUM(AG4:AG747)</f>
        <v>234370.75000000017</v>
      </c>
      <c r="AL2" s="40">
        <f t="shared" ref="AL2" si="6">SUM(AL4:AL747)</f>
        <v>194329.20999999996</v>
      </c>
      <c r="AQ2" s="40">
        <f t="shared" ref="AQ2" si="7">SUM(AQ4:AQ747)</f>
        <v>139377.84999999992</v>
      </c>
      <c r="AV2" s="40">
        <f t="shared" ref="AV2" si="8">SUM(AV4:AV747)</f>
        <v>109226.22999999998</v>
      </c>
      <c r="BA2" s="40">
        <f t="shared" ref="BA2" si="9">SUM(BA4:BA747)</f>
        <v>65345.919999999984</v>
      </c>
      <c r="BF2" s="40">
        <f t="shared" ref="BF2" si="10">SUM(BF4:BF747)</f>
        <v>45390.879999999976</v>
      </c>
    </row>
    <row r="3" spans="1:59">
      <c r="A3" s="29" t="s">
        <v>1</v>
      </c>
      <c r="B3" s="29" t="s">
        <v>2</v>
      </c>
      <c r="C3" s="40" t="s">
        <v>120</v>
      </c>
      <c r="D3" s="40" t="s">
        <v>124</v>
      </c>
      <c r="E3" s="40"/>
      <c r="F3" s="29" t="s">
        <v>1</v>
      </c>
      <c r="G3" s="29" t="s">
        <v>2</v>
      </c>
      <c r="H3" s="40" t="s">
        <v>120</v>
      </c>
      <c r="I3" s="40" t="s">
        <v>124</v>
      </c>
      <c r="J3" s="40"/>
      <c r="K3" s="29" t="s">
        <v>1</v>
      </c>
      <c r="L3" s="29" t="s">
        <v>2</v>
      </c>
      <c r="M3" s="40" t="s">
        <v>120</v>
      </c>
      <c r="N3" s="40" t="s">
        <v>124</v>
      </c>
      <c r="O3" s="40"/>
      <c r="P3" s="29" t="s">
        <v>1</v>
      </c>
      <c r="Q3" s="29" t="s">
        <v>2</v>
      </c>
      <c r="R3" s="40" t="s">
        <v>120</v>
      </c>
      <c r="S3" s="40" t="s">
        <v>124</v>
      </c>
      <c r="T3" s="40"/>
      <c r="U3" s="29" t="s">
        <v>1</v>
      </c>
      <c r="V3" s="29" t="s">
        <v>2</v>
      </c>
      <c r="W3" s="40" t="s">
        <v>120</v>
      </c>
      <c r="X3" s="40" t="s">
        <v>124</v>
      </c>
      <c r="Y3" s="40"/>
      <c r="Z3" s="29" t="s">
        <v>1</v>
      </c>
      <c r="AA3" s="29" t="s">
        <v>2</v>
      </c>
      <c r="AB3" s="40" t="s">
        <v>120</v>
      </c>
      <c r="AC3" s="40" t="s">
        <v>124</v>
      </c>
      <c r="AD3" s="40"/>
      <c r="AE3" s="29" t="s">
        <v>1</v>
      </c>
      <c r="AF3" s="29" t="s">
        <v>2</v>
      </c>
      <c r="AG3" s="40" t="s">
        <v>120</v>
      </c>
      <c r="AH3" s="40" t="s">
        <v>124</v>
      </c>
      <c r="AI3" s="40"/>
      <c r="AJ3" s="29" t="s">
        <v>1</v>
      </c>
      <c r="AK3" s="29" t="s">
        <v>2</v>
      </c>
      <c r="AL3" s="40" t="s">
        <v>120</v>
      </c>
      <c r="AM3" s="40" t="s">
        <v>124</v>
      </c>
      <c r="AN3" s="40"/>
      <c r="AO3" s="29" t="s">
        <v>1</v>
      </c>
      <c r="AP3" s="29" t="s">
        <v>2</v>
      </c>
      <c r="AQ3" s="40" t="s">
        <v>120</v>
      </c>
      <c r="AR3" s="40" t="s">
        <v>124</v>
      </c>
      <c r="AS3" s="40"/>
      <c r="AT3" s="29" t="s">
        <v>1</v>
      </c>
      <c r="AU3" s="29" t="s">
        <v>2</v>
      </c>
      <c r="AV3" s="40" t="s">
        <v>120</v>
      </c>
      <c r="AW3" s="40" t="s">
        <v>124</v>
      </c>
      <c r="AX3" s="40"/>
      <c r="AY3" s="29" t="s">
        <v>1</v>
      </c>
      <c r="AZ3" s="29" t="s">
        <v>2</v>
      </c>
      <c r="BA3" s="40" t="s">
        <v>120</v>
      </c>
      <c r="BB3" s="40" t="s">
        <v>124</v>
      </c>
      <c r="BC3" s="40"/>
      <c r="BD3" s="29" t="s">
        <v>1</v>
      </c>
      <c r="BE3" s="29" t="s">
        <v>2</v>
      </c>
      <c r="BF3" s="40" t="s">
        <v>120</v>
      </c>
      <c r="BG3" s="40" t="s">
        <v>124</v>
      </c>
    </row>
    <row r="4" spans="1:59">
      <c r="A4" s="29">
        <v>1</v>
      </c>
      <c r="B4" s="29">
        <v>0</v>
      </c>
      <c r="C4" s="29">
        <v>0</v>
      </c>
      <c r="D4" s="29">
        <f ca="1">'Calculations Home'!$A$17*'Calculations Home'!$A$11*'Irradiance h'!C4</f>
        <v>0</v>
      </c>
      <c r="F4" s="29">
        <v>1</v>
      </c>
      <c r="G4" s="29">
        <v>0</v>
      </c>
      <c r="H4" s="29">
        <v>0</v>
      </c>
      <c r="I4" s="29">
        <f ca="1">'Calculations Home'!$A$17*'Calculations Home'!$A$11*'Irradiance h'!H4</f>
        <v>0</v>
      </c>
      <c r="K4" s="29">
        <v>1</v>
      </c>
      <c r="L4" s="29">
        <v>0</v>
      </c>
      <c r="M4" s="29">
        <v>0</v>
      </c>
      <c r="N4" s="29">
        <f ca="1">'Calculations Home'!$A$17*'Calculations Home'!$A$11*'Irradiance h'!M4</f>
        <v>0</v>
      </c>
      <c r="P4" s="29">
        <v>1</v>
      </c>
      <c r="Q4" s="29">
        <v>0</v>
      </c>
      <c r="R4" s="29">
        <v>0</v>
      </c>
      <c r="S4" s="29">
        <f ca="1">'Calculations Home'!$A$17*'Calculations Home'!$A$11*'Irradiance h'!R4</f>
        <v>0</v>
      </c>
      <c r="U4" s="29">
        <v>1</v>
      </c>
      <c r="V4" s="29">
        <v>0</v>
      </c>
      <c r="W4" s="29">
        <v>0</v>
      </c>
      <c r="X4" s="29">
        <f ca="1">'Calculations Home'!$A$17*'Calculations Home'!$A$11*'Irradiance h'!W4</f>
        <v>0</v>
      </c>
      <c r="Z4" s="29">
        <v>1</v>
      </c>
      <c r="AA4" s="29">
        <v>0</v>
      </c>
      <c r="AB4" s="29">
        <v>0</v>
      </c>
      <c r="AC4" s="29">
        <f ca="1">'Calculations Home'!$A$17*'Calculations Home'!$A$11*'Irradiance h'!AB4</f>
        <v>0</v>
      </c>
      <c r="AE4" s="29">
        <v>1</v>
      </c>
      <c r="AF4" s="29">
        <v>0</v>
      </c>
      <c r="AG4" s="29">
        <v>0</v>
      </c>
      <c r="AH4" s="29">
        <f ca="1">'Calculations Home'!$A$17*'Calculations Home'!$A$11*'Irradiance h'!AG4</f>
        <v>0</v>
      </c>
      <c r="AJ4" s="29">
        <v>1</v>
      </c>
      <c r="AK4" s="29">
        <v>0</v>
      </c>
      <c r="AL4" s="29">
        <v>0</v>
      </c>
      <c r="AM4" s="29">
        <f ca="1">'Calculations Home'!$A$17*'Calculations Home'!$A$11*'Irradiance h'!AL4</f>
        <v>0</v>
      </c>
      <c r="AO4" s="29">
        <v>1</v>
      </c>
      <c r="AP4" s="29">
        <v>0</v>
      </c>
      <c r="AQ4" s="29">
        <v>0</v>
      </c>
      <c r="AR4" s="29">
        <f ca="1">'Calculations Home'!$A$17*'Calculations Home'!$A$11*'Irradiance h'!AQ4</f>
        <v>0</v>
      </c>
      <c r="AT4" s="29">
        <v>1</v>
      </c>
      <c r="AU4" s="29">
        <v>0</v>
      </c>
      <c r="AV4" s="29">
        <v>0</v>
      </c>
      <c r="AW4" s="29">
        <f ca="1">'Calculations Home'!$A$17*'Calculations Home'!$A$11*'Irradiance h'!AV4</f>
        <v>0</v>
      </c>
      <c r="AY4" s="29">
        <v>1</v>
      </c>
      <c r="AZ4" s="29">
        <v>0</v>
      </c>
      <c r="BA4" s="29">
        <v>0</v>
      </c>
      <c r="BB4" s="29">
        <f ca="1">'Calculations Home'!$A$17*'Calculations Home'!$A$11*'Irradiance h'!BA4</f>
        <v>0</v>
      </c>
      <c r="BD4" s="29">
        <v>1</v>
      </c>
      <c r="BE4" s="29">
        <v>0</v>
      </c>
      <c r="BF4" s="29">
        <v>0</v>
      </c>
      <c r="BG4" s="29">
        <f ca="1">'Calculations Home'!$A$17*'Calculations Home'!$A$11*'Irradiance h'!BF4</f>
        <v>0</v>
      </c>
    </row>
    <row r="5" spans="1:59">
      <c r="A5" s="29">
        <v>1</v>
      </c>
      <c r="B5" s="29">
        <v>1</v>
      </c>
      <c r="C5" s="29">
        <v>0</v>
      </c>
      <c r="D5" s="29">
        <f ca="1">'Calculations Home'!$A$17*'Calculations Home'!$A$11*'Irradiance h'!C5</f>
        <v>0</v>
      </c>
      <c r="F5" s="29">
        <v>1</v>
      </c>
      <c r="G5" s="29">
        <v>1</v>
      </c>
      <c r="H5" s="29">
        <v>0</v>
      </c>
      <c r="I5" s="29">
        <f ca="1">'Calculations Home'!$A$17*'Calculations Home'!$A$11*'Irradiance h'!H5</f>
        <v>0</v>
      </c>
      <c r="K5" s="29">
        <v>1</v>
      </c>
      <c r="L5" s="29">
        <v>1</v>
      </c>
      <c r="M5" s="29">
        <v>0</v>
      </c>
      <c r="N5" s="29">
        <f ca="1">'Calculations Home'!$A$17*'Calculations Home'!$A$11*'Irradiance h'!M5</f>
        <v>0</v>
      </c>
      <c r="P5" s="29">
        <v>1</v>
      </c>
      <c r="Q5" s="29">
        <v>1</v>
      </c>
      <c r="R5" s="29">
        <v>0</v>
      </c>
      <c r="S5" s="29">
        <f ca="1">'Calculations Home'!$A$17*'Calculations Home'!$A$11*'Irradiance h'!R5</f>
        <v>0</v>
      </c>
      <c r="U5" s="29">
        <v>1</v>
      </c>
      <c r="V5" s="29">
        <v>1</v>
      </c>
      <c r="W5" s="29">
        <v>0</v>
      </c>
      <c r="X5" s="29">
        <f ca="1">'Calculations Home'!$A$17*'Calculations Home'!$A$11*'Irradiance h'!W5</f>
        <v>0</v>
      </c>
      <c r="Z5" s="29">
        <v>1</v>
      </c>
      <c r="AA5" s="29">
        <v>1</v>
      </c>
      <c r="AB5" s="29">
        <v>0</v>
      </c>
      <c r="AC5" s="29">
        <f ca="1">'Calculations Home'!$A$17*'Calculations Home'!$A$11*'Irradiance h'!AB5</f>
        <v>0</v>
      </c>
      <c r="AE5" s="29">
        <v>1</v>
      </c>
      <c r="AF5" s="29">
        <v>1</v>
      </c>
      <c r="AG5" s="29">
        <v>0</v>
      </c>
      <c r="AH5" s="29">
        <f ca="1">'Calculations Home'!$A$17*'Calculations Home'!$A$11*'Irradiance h'!AG5</f>
        <v>0</v>
      </c>
      <c r="AJ5" s="29">
        <v>1</v>
      </c>
      <c r="AK5" s="29">
        <v>1</v>
      </c>
      <c r="AL5" s="29">
        <v>0</v>
      </c>
      <c r="AM5" s="29">
        <f ca="1">'Calculations Home'!$A$17*'Calculations Home'!$A$11*'Irradiance h'!AL5</f>
        <v>0</v>
      </c>
      <c r="AO5" s="29">
        <v>1</v>
      </c>
      <c r="AP5" s="29">
        <v>1</v>
      </c>
      <c r="AQ5" s="29">
        <v>0</v>
      </c>
      <c r="AR5" s="29">
        <f ca="1">'Calculations Home'!$A$17*'Calculations Home'!$A$11*'Irradiance h'!AQ5</f>
        <v>0</v>
      </c>
      <c r="AT5" s="29">
        <v>1</v>
      </c>
      <c r="AU5" s="29">
        <v>1</v>
      </c>
      <c r="AV5" s="29">
        <v>0</v>
      </c>
      <c r="AW5" s="29">
        <f ca="1">'Calculations Home'!$A$17*'Calculations Home'!$A$11*'Irradiance h'!AV5</f>
        <v>0</v>
      </c>
      <c r="AY5" s="29">
        <v>1</v>
      </c>
      <c r="AZ5" s="29">
        <v>1</v>
      </c>
      <c r="BA5" s="29">
        <v>0</v>
      </c>
      <c r="BB5" s="29">
        <f ca="1">'Calculations Home'!$A$17*'Calculations Home'!$A$11*'Irradiance h'!BA5</f>
        <v>0</v>
      </c>
      <c r="BD5" s="29">
        <v>1</v>
      </c>
      <c r="BE5" s="29">
        <v>1</v>
      </c>
      <c r="BF5" s="29">
        <v>0</v>
      </c>
      <c r="BG5" s="29">
        <f ca="1">'Calculations Home'!$A$17*'Calculations Home'!$A$11*'Irradiance h'!BF5</f>
        <v>0</v>
      </c>
    </row>
    <row r="6" spans="1:59">
      <c r="A6" s="29">
        <v>1</v>
      </c>
      <c r="B6" s="29">
        <v>2</v>
      </c>
      <c r="C6" s="29">
        <v>0</v>
      </c>
      <c r="D6" s="29">
        <f ca="1">'Calculations Home'!$A$17*'Calculations Home'!$A$11/'Calculations Home'!$A$8*'Irradiance h'!C6</f>
        <v>0</v>
      </c>
      <c r="F6" s="29">
        <v>1</v>
      </c>
      <c r="G6" s="29">
        <v>2</v>
      </c>
      <c r="H6" s="29">
        <v>0</v>
      </c>
      <c r="I6" s="29">
        <f ca="1">'Calculations Home'!$A$17*'Calculations Home'!$A$11*'Irradiance h'!H6</f>
        <v>0</v>
      </c>
      <c r="K6" s="29">
        <v>1</v>
      </c>
      <c r="L6" s="29">
        <v>2</v>
      </c>
      <c r="M6" s="29">
        <v>0</v>
      </c>
      <c r="N6" s="29">
        <f ca="1">'Calculations Home'!$A$17*'Calculations Home'!$A$11*'Irradiance h'!M6</f>
        <v>0</v>
      </c>
      <c r="P6" s="29">
        <v>1</v>
      </c>
      <c r="Q6" s="29">
        <v>2</v>
      </c>
      <c r="R6" s="29">
        <v>0</v>
      </c>
      <c r="S6" s="29">
        <f ca="1">'Calculations Home'!$A$17*'Calculations Home'!$A$11*'Irradiance h'!R6</f>
        <v>0</v>
      </c>
      <c r="U6" s="29">
        <v>1</v>
      </c>
      <c r="V6" s="29">
        <v>2</v>
      </c>
      <c r="W6" s="29">
        <v>0</v>
      </c>
      <c r="X6" s="29">
        <f ca="1">'Calculations Home'!$A$17*'Calculations Home'!$A$11*'Irradiance h'!W6</f>
        <v>0</v>
      </c>
      <c r="Z6" s="29">
        <v>1</v>
      </c>
      <c r="AA6" s="29">
        <v>2</v>
      </c>
      <c r="AB6" s="29">
        <v>0</v>
      </c>
      <c r="AC6" s="29">
        <f ca="1">'Calculations Home'!$A$17*'Calculations Home'!$A$11*'Irradiance h'!AB6</f>
        <v>0</v>
      </c>
      <c r="AE6" s="29">
        <v>1</v>
      </c>
      <c r="AF6" s="29">
        <v>2</v>
      </c>
      <c r="AG6" s="29">
        <v>0</v>
      </c>
      <c r="AH6" s="29">
        <f ca="1">'Calculations Home'!$A$17*'Calculations Home'!$A$11*'Irradiance h'!AG6</f>
        <v>0</v>
      </c>
      <c r="AJ6" s="29">
        <v>1</v>
      </c>
      <c r="AK6" s="29">
        <v>2</v>
      </c>
      <c r="AL6" s="29">
        <v>0</v>
      </c>
      <c r="AM6" s="29">
        <f ca="1">'Calculations Home'!$A$17*'Calculations Home'!$A$11*'Irradiance h'!AL6</f>
        <v>0</v>
      </c>
      <c r="AO6" s="29">
        <v>1</v>
      </c>
      <c r="AP6" s="29">
        <v>2</v>
      </c>
      <c r="AQ6" s="29">
        <v>0</v>
      </c>
      <c r="AR6" s="29">
        <f ca="1">'Calculations Home'!$A$17*'Calculations Home'!$A$11*'Irradiance h'!AQ6</f>
        <v>0</v>
      </c>
      <c r="AT6" s="29">
        <v>1</v>
      </c>
      <c r="AU6" s="29">
        <v>2</v>
      </c>
      <c r="AV6" s="29">
        <v>0</v>
      </c>
      <c r="AW6" s="29">
        <f ca="1">'Calculations Home'!$A$17*'Calculations Home'!$A$11*'Irradiance h'!AV6</f>
        <v>0</v>
      </c>
      <c r="AY6" s="29">
        <v>1</v>
      </c>
      <c r="AZ6" s="29">
        <v>2</v>
      </c>
      <c r="BA6" s="29">
        <v>0</v>
      </c>
      <c r="BB6" s="29">
        <f ca="1">'Calculations Home'!$A$17*'Calculations Home'!$A$11*'Irradiance h'!BA6</f>
        <v>0</v>
      </c>
      <c r="BD6" s="29">
        <v>1</v>
      </c>
      <c r="BE6" s="29">
        <v>2</v>
      </c>
      <c r="BF6" s="29">
        <v>0</v>
      </c>
      <c r="BG6" s="29">
        <f ca="1">'Calculations Home'!$A$17*'Calculations Home'!$A$11*'Irradiance h'!BF6</f>
        <v>0</v>
      </c>
    </row>
    <row r="7" spans="1:59">
      <c r="A7" s="29">
        <v>1</v>
      </c>
      <c r="B7" s="29">
        <v>3</v>
      </c>
      <c r="C7" s="29">
        <v>0</v>
      </c>
      <c r="D7" s="29">
        <f ca="1">'Calculations Home'!$A$17*'Calculations Home'!$A$11/'Calculations Home'!$A$8*'Irradiance h'!C7</f>
        <v>0</v>
      </c>
      <c r="F7" s="29">
        <v>1</v>
      </c>
      <c r="G7" s="29">
        <v>3</v>
      </c>
      <c r="H7" s="29">
        <v>0</v>
      </c>
      <c r="I7" s="29">
        <f ca="1">'Calculations Home'!$A$17*'Calculations Home'!$A$11*'Irradiance h'!H7</f>
        <v>0</v>
      </c>
      <c r="K7" s="29">
        <v>1</v>
      </c>
      <c r="L7" s="29">
        <v>3</v>
      </c>
      <c r="M7" s="29">
        <v>0</v>
      </c>
      <c r="N7" s="29">
        <f ca="1">'Calculations Home'!$A$17*'Calculations Home'!$A$11*'Irradiance h'!M7</f>
        <v>0</v>
      </c>
      <c r="P7" s="29">
        <v>1</v>
      </c>
      <c r="Q7" s="29">
        <v>3</v>
      </c>
      <c r="R7" s="29">
        <v>0</v>
      </c>
      <c r="S7" s="29">
        <f ca="1">'Calculations Home'!$A$17*'Calculations Home'!$A$11*'Irradiance h'!R7</f>
        <v>0</v>
      </c>
      <c r="U7" s="29">
        <v>1</v>
      </c>
      <c r="V7" s="29">
        <v>3</v>
      </c>
      <c r="W7" s="29">
        <v>0</v>
      </c>
      <c r="X7" s="29">
        <f ca="1">'Calculations Home'!$A$17*'Calculations Home'!$A$11*'Irradiance h'!W7</f>
        <v>0</v>
      </c>
      <c r="Z7" s="29">
        <v>1</v>
      </c>
      <c r="AA7" s="29">
        <v>3</v>
      </c>
      <c r="AB7" s="29">
        <v>0</v>
      </c>
      <c r="AC7" s="29">
        <f ca="1">'Calculations Home'!$A$17*'Calculations Home'!$A$11*'Irradiance h'!AB7</f>
        <v>0</v>
      </c>
      <c r="AE7" s="29">
        <v>1</v>
      </c>
      <c r="AF7" s="29">
        <v>3</v>
      </c>
      <c r="AG7" s="29">
        <v>0</v>
      </c>
      <c r="AH7" s="29">
        <f ca="1">'Calculations Home'!$A$17*'Calculations Home'!$A$11*'Irradiance h'!AG7</f>
        <v>0</v>
      </c>
      <c r="AJ7" s="29">
        <v>1</v>
      </c>
      <c r="AK7" s="29">
        <v>3</v>
      </c>
      <c r="AL7" s="29">
        <v>0</v>
      </c>
      <c r="AM7" s="29">
        <f ca="1">'Calculations Home'!$A$17*'Calculations Home'!$A$11*'Irradiance h'!AL7</f>
        <v>0</v>
      </c>
      <c r="AO7" s="29">
        <v>1</v>
      </c>
      <c r="AP7" s="29">
        <v>3</v>
      </c>
      <c r="AQ7" s="29">
        <v>0</v>
      </c>
      <c r="AR7" s="29">
        <f ca="1">'Calculations Home'!$A$17*'Calculations Home'!$A$11*'Irradiance h'!AQ7</f>
        <v>0</v>
      </c>
      <c r="AT7" s="29">
        <v>1</v>
      </c>
      <c r="AU7" s="29">
        <v>3</v>
      </c>
      <c r="AV7" s="29">
        <v>0</v>
      </c>
      <c r="AW7" s="29">
        <f ca="1">'Calculations Home'!$A$17*'Calculations Home'!$A$11*'Irradiance h'!AV7</f>
        <v>0</v>
      </c>
      <c r="AY7" s="29">
        <v>1</v>
      </c>
      <c r="AZ7" s="29">
        <v>3</v>
      </c>
      <c r="BA7" s="29">
        <v>0</v>
      </c>
      <c r="BB7" s="29">
        <f ca="1">'Calculations Home'!$A$17*'Calculations Home'!$A$11*'Irradiance h'!BA7</f>
        <v>0</v>
      </c>
      <c r="BD7" s="29">
        <v>1</v>
      </c>
      <c r="BE7" s="29">
        <v>3</v>
      </c>
      <c r="BF7" s="29">
        <v>0</v>
      </c>
      <c r="BG7" s="29">
        <f ca="1">'Calculations Home'!$A$17*'Calculations Home'!$A$11*'Irradiance h'!BF7</f>
        <v>0</v>
      </c>
    </row>
    <row r="8" spans="1:59">
      <c r="A8" s="29">
        <v>1</v>
      </c>
      <c r="B8" s="29">
        <v>4</v>
      </c>
      <c r="C8" s="29">
        <v>0</v>
      </c>
      <c r="D8" s="29">
        <f ca="1">'Calculations Home'!$A$17*'Calculations Home'!$A$11/'Calculations Home'!$A$8*'Irradiance h'!C8</f>
        <v>0</v>
      </c>
      <c r="F8" s="29">
        <v>1</v>
      </c>
      <c r="G8" s="29">
        <v>4</v>
      </c>
      <c r="H8" s="29">
        <v>0</v>
      </c>
      <c r="I8" s="29">
        <f ca="1">'Calculations Home'!$A$17*'Calculations Home'!$A$11*'Irradiance h'!H8</f>
        <v>0</v>
      </c>
      <c r="K8" s="29">
        <v>1</v>
      </c>
      <c r="L8" s="29">
        <v>4</v>
      </c>
      <c r="M8" s="29">
        <v>0</v>
      </c>
      <c r="N8" s="29">
        <f ca="1">'Calculations Home'!$A$17*'Calculations Home'!$A$11*'Irradiance h'!M8</f>
        <v>0</v>
      </c>
      <c r="P8" s="29">
        <v>1</v>
      </c>
      <c r="Q8" s="29">
        <v>4</v>
      </c>
      <c r="R8" s="29">
        <v>0</v>
      </c>
      <c r="S8" s="29">
        <f ca="1">'Calculations Home'!$A$17*'Calculations Home'!$A$11*'Irradiance h'!R8</f>
        <v>0</v>
      </c>
      <c r="U8" s="29">
        <v>1</v>
      </c>
      <c r="V8" s="29">
        <v>4</v>
      </c>
      <c r="W8" s="29">
        <v>0</v>
      </c>
      <c r="X8" s="29">
        <f ca="1">'Calculations Home'!$A$17*'Calculations Home'!$A$11*'Irradiance h'!W8</f>
        <v>0</v>
      </c>
      <c r="Z8" s="29">
        <v>1</v>
      </c>
      <c r="AA8" s="29">
        <v>4</v>
      </c>
      <c r="AB8" s="29">
        <v>0</v>
      </c>
      <c r="AC8" s="29">
        <f ca="1">'Calculations Home'!$A$17*'Calculations Home'!$A$11*'Irradiance h'!AB8</f>
        <v>0</v>
      </c>
      <c r="AE8" s="29">
        <v>1</v>
      </c>
      <c r="AF8" s="29">
        <v>4</v>
      </c>
      <c r="AG8" s="29">
        <v>0</v>
      </c>
      <c r="AH8" s="29">
        <f ca="1">'Calculations Home'!$A$17*'Calculations Home'!$A$11*'Irradiance h'!AG8</f>
        <v>0</v>
      </c>
      <c r="AJ8" s="29">
        <v>1</v>
      </c>
      <c r="AK8" s="29">
        <v>4</v>
      </c>
      <c r="AL8" s="29">
        <v>0</v>
      </c>
      <c r="AM8" s="29">
        <f ca="1">'Calculations Home'!$A$17*'Calculations Home'!$A$11*'Irradiance h'!AL8</f>
        <v>0</v>
      </c>
      <c r="AO8" s="29">
        <v>1</v>
      </c>
      <c r="AP8" s="29">
        <v>4</v>
      </c>
      <c r="AQ8" s="29">
        <v>0</v>
      </c>
      <c r="AR8" s="29">
        <f ca="1">'Calculations Home'!$A$17*'Calculations Home'!$A$11*'Irradiance h'!AQ8</f>
        <v>0</v>
      </c>
      <c r="AT8" s="29">
        <v>1</v>
      </c>
      <c r="AU8" s="29">
        <v>4</v>
      </c>
      <c r="AV8" s="29">
        <v>0</v>
      </c>
      <c r="AW8" s="29">
        <f ca="1">'Calculations Home'!$A$17*'Calculations Home'!$A$11*'Irradiance h'!AV8</f>
        <v>0</v>
      </c>
      <c r="AY8" s="29">
        <v>1</v>
      </c>
      <c r="AZ8" s="29">
        <v>4</v>
      </c>
      <c r="BA8" s="29">
        <v>0</v>
      </c>
      <c r="BB8" s="29">
        <f ca="1">'Calculations Home'!$A$17*'Calculations Home'!$A$11*'Irradiance h'!BA8</f>
        <v>0</v>
      </c>
      <c r="BD8" s="29">
        <v>1</v>
      </c>
      <c r="BE8" s="29">
        <v>4</v>
      </c>
      <c r="BF8" s="29">
        <v>0</v>
      </c>
      <c r="BG8" s="29">
        <f ca="1">'Calculations Home'!$A$17*'Calculations Home'!$A$11*'Irradiance h'!BF8</f>
        <v>0</v>
      </c>
    </row>
    <row r="9" spans="1:59">
      <c r="A9" s="29">
        <v>1</v>
      </c>
      <c r="B9" s="29">
        <v>5</v>
      </c>
      <c r="C9" s="29">
        <v>0</v>
      </c>
      <c r="D9" s="29">
        <f ca="1">'Calculations Home'!$A$17*'Calculations Home'!$A$11/'Calculations Home'!$A$8*'Irradiance h'!C9</f>
        <v>0</v>
      </c>
      <c r="F9" s="29">
        <v>1</v>
      </c>
      <c r="G9" s="29">
        <v>5</v>
      </c>
      <c r="H9" s="29">
        <v>0</v>
      </c>
      <c r="I9" s="29">
        <f ca="1">'Calculations Home'!$A$17*'Calculations Home'!$A$11*'Irradiance h'!H9</f>
        <v>0</v>
      </c>
      <c r="K9" s="29">
        <v>1</v>
      </c>
      <c r="L9" s="29">
        <v>5</v>
      </c>
      <c r="M9" s="29">
        <v>0</v>
      </c>
      <c r="N9" s="29">
        <f ca="1">'Calculations Home'!$A$17*'Calculations Home'!$A$11*'Irradiance h'!M9</f>
        <v>0</v>
      </c>
      <c r="P9" s="29">
        <v>1</v>
      </c>
      <c r="Q9" s="29">
        <v>5</v>
      </c>
      <c r="R9" s="29">
        <v>0</v>
      </c>
      <c r="S9" s="29">
        <f ca="1">'Calculations Home'!$A$17*'Calculations Home'!$A$11*'Irradiance h'!R9</f>
        <v>0</v>
      </c>
      <c r="U9" s="29">
        <v>1</v>
      </c>
      <c r="V9" s="29">
        <v>5</v>
      </c>
      <c r="W9" s="29">
        <v>0</v>
      </c>
      <c r="X9" s="29">
        <f ca="1">'Calculations Home'!$A$17*'Calculations Home'!$A$11*'Irradiance h'!W9</f>
        <v>0</v>
      </c>
      <c r="Z9" s="29">
        <v>1</v>
      </c>
      <c r="AA9" s="29">
        <v>5</v>
      </c>
      <c r="AB9" s="29">
        <v>0</v>
      </c>
      <c r="AC9" s="29">
        <f ca="1">'Calculations Home'!$A$17*'Calculations Home'!$A$11*'Irradiance h'!AB9</f>
        <v>0</v>
      </c>
      <c r="AE9" s="29">
        <v>1</v>
      </c>
      <c r="AF9" s="29">
        <v>5</v>
      </c>
      <c r="AG9" s="29">
        <v>0</v>
      </c>
      <c r="AH9" s="29">
        <f ca="1">'Calculations Home'!$A$17*'Calculations Home'!$A$11*'Irradiance h'!AG9</f>
        <v>0</v>
      </c>
      <c r="AJ9" s="29">
        <v>1</v>
      </c>
      <c r="AK9" s="29">
        <v>5</v>
      </c>
      <c r="AL9" s="29">
        <v>0</v>
      </c>
      <c r="AM9" s="29">
        <f ca="1">'Calculations Home'!$A$17*'Calculations Home'!$A$11*'Irradiance h'!AL9</f>
        <v>0</v>
      </c>
      <c r="AO9" s="29">
        <v>1</v>
      </c>
      <c r="AP9" s="29">
        <v>5</v>
      </c>
      <c r="AQ9" s="29">
        <v>0</v>
      </c>
      <c r="AR9" s="29">
        <f ca="1">'Calculations Home'!$A$17*'Calculations Home'!$A$11*'Irradiance h'!AQ9</f>
        <v>0</v>
      </c>
      <c r="AT9" s="29">
        <v>1</v>
      </c>
      <c r="AU9" s="29">
        <v>5</v>
      </c>
      <c r="AV9" s="29">
        <v>0</v>
      </c>
      <c r="AW9" s="29">
        <f ca="1">'Calculations Home'!$A$17*'Calculations Home'!$A$11*'Irradiance h'!AV9</f>
        <v>0</v>
      </c>
      <c r="AY9" s="29">
        <v>1</v>
      </c>
      <c r="AZ9" s="29">
        <v>5</v>
      </c>
      <c r="BA9" s="29">
        <v>0</v>
      </c>
      <c r="BB9" s="29">
        <f ca="1">'Calculations Home'!$A$17*'Calculations Home'!$A$11*'Irradiance h'!BA9</f>
        <v>0</v>
      </c>
      <c r="BD9" s="29">
        <v>1</v>
      </c>
      <c r="BE9" s="29">
        <v>5</v>
      </c>
      <c r="BF9" s="29">
        <v>0</v>
      </c>
      <c r="BG9" s="29">
        <f ca="1">'Calculations Home'!$A$17*'Calculations Home'!$A$11*'Irradiance h'!BF9</f>
        <v>0</v>
      </c>
    </row>
    <row r="10" spans="1:59">
      <c r="A10" s="29">
        <v>1</v>
      </c>
      <c r="B10" s="29">
        <v>6</v>
      </c>
      <c r="C10" s="29">
        <v>0</v>
      </c>
      <c r="D10" s="29">
        <f ca="1">'Calculations Home'!$A$17*'Calculations Home'!$A$11/'Calculations Home'!$A$8*'Irradiance h'!C10</f>
        <v>0</v>
      </c>
      <c r="F10" s="29">
        <v>1</v>
      </c>
      <c r="G10" s="29">
        <v>6</v>
      </c>
      <c r="H10" s="29">
        <v>0</v>
      </c>
      <c r="I10" s="29">
        <f ca="1">'Calculations Home'!$A$17*'Calculations Home'!$A$11*'Irradiance h'!H10</f>
        <v>0</v>
      </c>
      <c r="K10" s="29">
        <v>1</v>
      </c>
      <c r="L10" s="29">
        <v>6</v>
      </c>
      <c r="M10" s="29">
        <v>0</v>
      </c>
      <c r="N10" s="29">
        <f ca="1">'Calculations Home'!$A$17*'Calculations Home'!$A$11*'Irradiance h'!M10</f>
        <v>0</v>
      </c>
      <c r="P10" s="29">
        <v>1</v>
      </c>
      <c r="Q10" s="29">
        <v>6</v>
      </c>
      <c r="R10" s="29">
        <v>0</v>
      </c>
      <c r="S10" s="29">
        <f ca="1">'Calculations Home'!$A$17*'Calculations Home'!$A$11*'Irradiance h'!R10</f>
        <v>0</v>
      </c>
      <c r="U10" s="29">
        <v>1</v>
      </c>
      <c r="V10" s="29">
        <v>6</v>
      </c>
      <c r="W10" s="29">
        <v>0</v>
      </c>
      <c r="X10" s="29">
        <f ca="1">'Calculations Home'!$A$17*'Calculations Home'!$A$11*'Irradiance h'!W10</f>
        <v>0</v>
      </c>
      <c r="Z10" s="29">
        <v>1</v>
      </c>
      <c r="AA10" s="29">
        <v>6</v>
      </c>
      <c r="AB10" s="29">
        <v>0.8</v>
      </c>
      <c r="AC10" s="29">
        <f ca="1">'Calculations Home'!$A$17*'Calculations Home'!$A$11*'Irradiance h'!AB10</f>
        <v>0.82986246534242936</v>
      </c>
      <c r="AE10" s="29">
        <v>1</v>
      </c>
      <c r="AF10" s="29">
        <v>6</v>
      </c>
      <c r="AG10" s="29">
        <v>29.38</v>
      </c>
      <c r="AH10" s="29">
        <f ca="1">'Calculations Home'!$A$17*'Calculations Home'!$A$11*'Irradiance h'!AG10</f>
        <v>30.476699039700716</v>
      </c>
      <c r="AJ10" s="29">
        <v>1</v>
      </c>
      <c r="AK10" s="29">
        <v>6</v>
      </c>
      <c r="AL10" s="29">
        <v>0</v>
      </c>
      <c r="AM10" s="29">
        <f ca="1">'Calculations Home'!$A$17*'Calculations Home'!$A$11*'Irradiance h'!AL10</f>
        <v>0</v>
      </c>
      <c r="AO10" s="29">
        <v>1</v>
      </c>
      <c r="AP10" s="29">
        <v>6</v>
      </c>
      <c r="AQ10" s="29">
        <v>0</v>
      </c>
      <c r="AR10" s="29">
        <f ca="1">'Calculations Home'!$A$17*'Calculations Home'!$A$11*'Irradiance h'!AQ10</f>
        <v>0</v>
      </c>
      <c r="AT10" s="29">
        <v>1</v>
      </c>
      <c r="AU10" s="29">
        <v>6</v>
      </c>
      <c r="AV10" s="29">
        <v>0</v>
      </c>
      <c r="AW10" s="29">
        <f ca="1">'Calculations Home'!$A$17*'Calculations Home'!$A$11*'Irradiance h'!AV10</f>
        <v>0</v>
      </c>
      <c r="AY10" s="29">
        <v>1</v>
      </c>
      <c r="AZ10" s="29">
        <v>6</v>
      </c>
      <c r="BA10" s="29">
        <v>0</v>
      </c>
      <c r="BB10" s="29">
        <f ca="1">'Calculations Home'!$A$17*'Calculations Home'!$A$11*'Irradiance h'!BA10</f>
        <v>0</v>
      </c>
      <c r="BD10" s="29">
        <v>1</v>
      </c>
      <c r="BE10" s="29">
        <v>6</v>
      </c>
      <c r="BF10" s="29">
        <v>0</v>
      </c>
      <c r="BG10" s="29">
        <f ca="1">'Calculations Home'!$A$17*'Calculations Home'!$A$11*'Irradiance h'!BF10</f>
        <v>0</v>
      </c>
    </row>
    <row r="11" spans="1:59">
      <c r="A11" s="29">
        <v>1</v>
      </c>
      <c r="B11" s="29">
        <v>7</v>
      </c>
      <c r="C11" s="29">
        <v>0</v>
      </c>
      <c r="D11" s="29">
        <f ca="1">'Calculations Home'!$A$17*'Calculations Home'!$A$11/'Calculations Home'!$A$8*'Irradiance h'!C11</f>
        <v>0</v>
      </c>
      <c r="F11" s="29">
        <v>1</v>
      </c>
      <c r="G11" s="29">
        <v>7</v>
      </c>
      <c r="H11" s="29">
        <v>0</v>
      </c>
      <c r="I11" s="29">
        <f ca="1">'Calculations Home'!$A$17*'Calculations Home'!$A$11*'Irradiance h'!H11</f>
        <v>0</v>
      </c>
      <c r="K11" s="29">
        <v>1</v>
      </c>
      <c r="L11" s="29">
        <v>7</v>
      </c>
      <c r="M11" s="29">
        <v>0</v>
      </c>
      <c r="N11" s="29">
        <f ca="1">'Calculations Home'!$A$17*'Calculations Home'!$A$11*'Irradiance h'!M11</f>
        <v>0</v>
      </c>
      <c r="P11" s="29">
        <v>1</v>
      </c>
      <c r="Q11" s="29">
        <v>7</v>
      </c>
      <c r="R11" s="29">
        <v>22.56</v>
      </c>
      <c r="S11" s="29">
        <f ca="1">'Calculations Home'!$A$17*'Calculations Home'!$A$11*'Irradiance h'!R11</f>
        <v>23.402121522656504</v>
      </c>
      <c r="U11" s="29">
        <v>1</v>
      </c>
      <c r="V11" s="29">
        <v>7</v>
      </c>
      <c r="W11" s="29">
        <v>129.87</v>
      </c>
      <c r="X11" s="29">
        <f ca="1">'Calculations Home'!$A$17*'Calculations Home'!$A$11*'Irradiance h'!W11</f>
        <v>134.71779796752662</v>
      </c>
      <c r="Z11" s="29">
        <v>1</v>
      </c>
      <c r="AA11" s="29">
        <v>7</v>
      </c>
      <c r="AB11" s="29">
        <v>8</v>
      </c>
      <c r="AC11" s="29">
        <f ca="1">'Calculations Home'!$A$17*'Calculations Home'!$A$11*'Irradiance h'!AB11</f>
        <v>8.2986246534242927</v>
      </c>
      <c r="AE11" s="29">
        <v>1</v>
      </c>
      <c r="AF11" s="29">
        <v>7</v>
      </c>
      <c r="AG11" s="29">
        <v>216.05</v>
      </c>
      <c r="AH11" s="29">
        <f ca="1">'Calculations Home'!$A$17*'Calculations Home'!$A$11*'Irradiance h'!AG11</f>
        <v>224.11473204653981</v>
      </c>
      <c r="AJ11" s="29">
        <v>1</v>
      </c>
      <c r="AK11" s="29">
        <v>7</v>
      </c>
      <c r="AL11" s="29">
        <v>36.76</v>
      </c>
      <c r="AM11" s="29">
        <f ca="1">'Calculations Home'!$A$17*'Calculations Home'!$A$11*'Irradiance h'!AL11</f>
        <v>38.132180282484626</v>
      </c>
      <c r="AO11" s="29">
        <v>1</v>
      </c>
      <c r="AP11" s="29">
        <v>7</v>
      </c>
      <c r="AQ11" s="29">
        <v>16.829999999999998</v>
      </c>
      <c r="AR11" s="29">
        <f ca="1">'Calculations Home'!$A$17*'Calculations Home'!$A$11*'Irradiance h'!AQ11</f>
        <v>17.458231614641353</v>
      </c>
      <c r="AT11" s="29">
        <v>1</v>
      </c>
      <c r="AU11" s="29">
        <v>7</v>
      </c>
      <c r="AV11" s="29">
        <v>0</v>
      </c>
      <c r="AW11" s="29">
        <f ca="1">'Calculations Home'!$A$17*'Calculations Home'!$A$11*'Irradiance h'!AV11</f>
        <v>0</v>
      </c>
      <c r="AY11" s="29">
        <v>1</v>
      </c>
      <c r="AZ11" s="29">
        <v>7</v>
      </c>
      <c r="BA11" s="29">
        <v>0</v>
      </c>
      <c r="BB11" s="29">
        <f ca="1">'Calculations Home'!$A$17*'Calculations Home'!$A$11*'Irradiance h'!BA11</f>
        <v>0</v>
      </c>
      <c r="BD11" s="29">
        <v>1</v>
      </c>
      <c r="BE11" s="29">
        <v>7</v>
      </c>
      <c r="BF11" s="29">
        <v>0</v>
      </c>
      <c r="BG11" s="29">
        <f ca="1">'Calculations Home'!$A$17*'Calculations Home'!$A$11*'Irradiance h'!BF11</f>
        <v>0</v>
      </c>
    </row>
    <row r="12" spans="1:59">
      <c r="A12" s="29">
        <v>1</v>
      </c>
      <c r="B12" s="29">
        <v>8</v>
      </c>
      <c r="C12" s="29">
        <v>0</v>
      </c>
      <c r="D12" s="29">
        <f ca="1">'Calculations Home'!$A$17*'Calculations Home'!$A$11/'Calculations Home'!$A$8*'Irradiance h'!C12</f>
        <v>0</v>
      </c>
      <c r="F12" s="29">
        <v>1</v>
      </c>
      <c r="G12" s="29">
        <v>8</v>
      </c>
      <c r="H12" s="29">
        <v>0</v>
      </c>
      <c r="I12" s="29">
        <f ca="1">'Calculations Home'!$A$17*'Calculations Home'!$A$11*'Irradiance h'!H12</f>
        <v>0</v>
      </c>
      <c r="K12" s="29">
        <v>1</v>
      </c>
      <c r="L12" s="29">
        <v>8</v>
      </c>
      <c r="M12" s="29">
        <v>11.19</v>
      </c>
      <c r="N12" s="29">
        <f ca="1">'Calculations Home'!$A$17*'Calculations Home'!$A$11*'Irradiance h'!M12</f>
        <v>11.607701233977229</v>
      </c>
      <c r="P12" s="29">
        <v>1</v>
      </c>
      <c r="Q12" s="29">
        <v>8</v>
      </c>
      <c r="R12" s="29">
        <v>155.16999999999999</v>
      </c>
      <c r="S12" s="29">
        <f ca="1">'Calculations Home'!$A$17*'Calculations Home'!$A$11*'Irradiance h'!R12</f>
        <v>160.96219843398092</v>
      </c>
      <c r="U12" s="29">
        <v>1</v>
      </c>
      <c r="V12" s="29">
        <v>8</v>
      </c>
      <c r="W12" s="29">
        <v>351.76</v>
      </c>
      <c r="X12" s="29">
        <f ca="1">'Calculations Home'!$A$17*'Calculations Home'!$A$11*'Irradiance h'!W12</f>
        <v>364.89052601106613</v>
      </c>
      <c r="Z12" s="29">
        <v>1</v>
      </c>
      <c r="AA12" s="29">
        <v>8</v>
      </c>
      <c r="AB12" s="29">
        <v>47.41</v>
      </c>
      <c r="AC12" s="29">
        <f ca="1">'Calculations Home'!$A$17*'Calculations Home'!$A$11*'Irradiance h'!AB12</f>
        <v>49.179724352355713</v>
      </c>
      <c r="AE12" s="29">
        <v>1</v>
      </c>
      <c r="AF12" s="29">
        <v>8</v>
      </c>
      <c r="AG12" s="29">
        <v>426.15</v>
      </c>
      <c r="AH12" s="29">
        <f ca="1">'Calculations Home'!$A$17*'Calculations Home'!$A$11*'Irradiance h'!AG12</f>
        <v>442.05736200709526</v>
      </c>
      <c r="AJ12" s="29">
        <v>1</v>
      </c>
      <c r="AK12" s="29">
        <v>8</v>
      </c>
      <c r="AL12" s="29">
        <v>121.3</v>
      </c>
      <c r="AM12" s="29">
        <f ca="1">'Calculations Home'!$A$17*'Calculations Home'!$A$11*'Irradiance h'!AL12</f>
        <v>125.82789630754583</v>
      </c>
      <c r="AO12" s="29">
        <v>1</v>
      </c>
      <c r="AP12" s="29">
        <v>8</v>
      </c>
      <c r="AQ12" s="29">
        <v>114.06</v>
      </c>
      <c r="AR12" s="29">
        <f ca="1">'Calculations Home'!$A$17*'Calculations Home'!$A$11*'Irradiance h'!AQ12</f>
        <v>118.31764099619686</v>
      </c>
      <c r="AT12" s="29">
        <v>1</v>
      </c>
      <c r="AU12" s="29">
        <v>8</v>
      </c>
      <c r="AV12" s="29">
        <v>118.9</v>
      </c>
      <c r="AW12" s="29">
        <f ca="1">'Calculations Home'!$A$17*'Calculations Home'!$A$11*'Irradiance h'!AV12</f>
        <v>123.33830891151855</v>
      </c>
      <c r="AY12" s="29">
        <v>1</v>
      </c>
      <c r="AZ12" s="29">
        <v>8</v>
      </c>
      <c r="BA12" s="29">
        <v>10.23</v>
      </c>
      <c r="BB12" s="29">
        <f ca="1">'Calculations Home'!$A$17*'Calculations Home'!$A$11*'Irradiance h'!BA12</f>
        <v>10.611866275566316</v>
      </c>
      <c r="BD12" s="29">
        <v>1</v>
      </c>
      <c r="BE12" s="29">
        <v>8</v>
      </c>
      <c r="BF12" s="29">
        <v>0</v>
      </c>
      <c r="BG12" s="29">
        <f ca="1">'Calculations Home'!$A$17*'Calculations Home'!$A$11*'Irradiance h'!BF12</f>
        <v>0</v>
      </c>
    </row>
    <row r="13" spans="1:59">
      <c r="A13" s="29">
        <v>1</v>
      </c>
      <c r="B13" s="29">
        <v>9</v>
      </c>
      <c r="C13" s="29">
        <v>0</v>
      </c>
      <c r="D13" s="29">
        <f ca="1">'Calculations Home'!$A$17*'Calculations Home'!$A$11/'Calculations Home'!$A$8*'Irradiance h'!C13</f>
        <v>0</v>
      </c>
      <c r="F13" s="29">
        <v>1</v>
      </c>
      <c r="G13" s="29">
        <v>9</v>
      </c>
      <c r="H13" s="29">
        <v>0.82</v>
      </c>
      <c r="I13" s="29">
        <f ca="1">'Calculations Home'!$A$17*'Calculations Home'!$A$11*'Irradiance h'!H13</f>
        <v>0.85060902697598995</v>
      </c>
      <c r="K13" s="29">
        <v>1</v>
      </c>
      <c r="L13" s="29">
        <v>9</v>
      </c>
      <c r="M13" s="29">
        <v>155.44999999999999</v>
      </c>
      <c r="N13" s="29">
        <f ca="1">'Calculations Home'!$A$17*'Calculations Home'!$A$11*'Irradiance h'!M13</f>
        <v>161.25265029685079</v>
      </c>
      <c r="P13" s="29">
        <v>1</v>
      </c>
      <c r="Q13" s="29">
        <v>9</v>
      </c>
      <c r="R13" s="29">
        <v>430.38</v>
      </c>
      <c r="S13" s="29">
        <f ca="1">'Calculations Home'!$A$17*'Calculations Home'!$A$11*'Irradiance h'!R13</f>
        <v>446.44525979259339</v>
      </c>
      <c r="U13" s="29">
        <v>1</v>
      </c>
      <c r="V13" s="29">
        <v>9</v>
      </c>
      <c r="W13" s="29">
        <v>564.9</v>
      </c>
      <c r="X13" s="29">
        <f ca="1">'Calculations Home'!$A$17*'Calculations Home'!$A$11*'Irradiance h'!W13</f>
        <v>585.98663333992283</v>
      </c>
      <c r="Z13" s="29">
        <v>1</v>
      </c>
      <c r="AA13" s="29">
        <v>9</v>
      </c>
      <c r="AB13" s="29">
        <v>82.26</v>
      </c>
      <c r="AC13" s="29">
        <f ca="1">'Calculations Home'!$A$17*'Calculations Home'!$A$11*'Irradiance h'!AB13</f>
        <v>85.330607998835291</v>
      </c>
      <c r="AE13" s="29">
        <v>1</v>
      </c>
      <c r="AF13" s="29">
        <v>9</v>
      </c>
      <c r="AG13" s="29">
        <v>625.67999999999995</v>
      </c>
      <c r="AH13" s="29">
        <f ca="1">'Calculations Home'!$A$17*'Calculations Home'!$A$11*'Irradiance h'!AG13</f>
        <v>649.03543414431385</v>
      </c>
      <c r="AJ13" s="29">
        <v>1</v>
      </c>
      <c r="AK13" s="29">
        <v>9</v>
      </c>
      <c r="AL13" s="29">
        <v>250.2</v>
      </c>
      <c r="AM13" s="29">
        <f ca="1">'Calculations Home'!$A$17*'Calculations Home'!$A$11*'Irradiance h'!AL13</f>
        <v>259.53948603584473</v>
      </c>
      <c r="AO13" s="29">
        <v>1</v>
      </c>
      <c r="AP13" s="29">
        <v>9</v>
      </c>
      <c r="AQ13" s="29">
        <v>429.9</v>
      </c>
      <c r="AR13" s="29">
        <f ca="1">'Calculations Home'!$A$17*'Calculations Home'!$A$11*'Irradiance h'!AQ13</f>
        <v>445.94734231338788</v>
      </c>
      <c r="AT13" s="29">
        <v>1</v>
      </c>
      <c r="AU13" s="29">
        <v>9</v>
      </c>
      <c r="AV13" s="29">
        <v>325.12</v>
      </c>
      <c r="AW13" s="29">
        <f ca="1">'Calculations Home'!$A$17*'Calculations Home'!$A$11*'Irradiance h'!AV13</f>
        <v>337.25610591516323</v>
      </c>
      <c r="AY13" s="29">
        <v>1</v>
      </c>
      <c r="AZ13" s="29">
        <v>9</v>
      </c>
      <c r="BA13" s="29">
        <v>36.33</v>
      </c>
      <c r="BB13" s="29">
        <f ca="1">'Calculations Home'!$A$17*'Calculations Home'!$A$11*'Irradiance h'!BA13</f>
        <v>37.686129207363066</v>
      </c>
      <c r="BD13" s="29">
        <v>1</v>
      </c>
      <c r="BE13" s="29">
        <v>9</v>
      </c>
      <c r="BF13" s="29">
        <v>0.42</v>
      </c>
      <c r="BG13" s="29">
        <f ca="1">'Calculations Home'!$A$17*'Calculations Home'!$A$11*'Irradiance h'!BF13</f>
        <v>0.43567779430477532</v>
      </c>
    </row>
    <row r="14" spans="1:59">
      <c r="A14" s="29">
        <v>1</v>
      </c>
      <c r="B14" s="29">
        <v>10</v>
      </c>
      <c r="C14" s="29">
        <v>0</v>
      </c>
      <c r="D14" s="29">
        <f ca="1">'Calculations Home'!$A$17*'Calculations Home'!$A$11/'Calculations Home'!$A$8*'Irradiance h'!C14</f>
        <v>0</v>
      </c>
      <c r="F14" s="29">
        <v>1</v>
      </c>
      <c r="G14" s="29">
        <v>10</v>
      </c>
      <c r="H14" s="29">
        <v>86.16</v>
      </c>
      <c r="I14" s="29">
        <f ca="1">'Calculations Home'!$A$17*'Calculations Home'!$A$11*'Irradiance h'!H14</f>
        <v>89.376187517379634</v>
      </c>
      <c r="K14" s="29">
        <v>1</v>
      </c>
      <c r="L14" s="29">
        <v>10</v>
      </c>
      <c r="M14" s="29">
        <v>453.2</v>
      </c>
      <c r="N14" s="29">
        <f ca="1">'Calculations Home'!$A$17*'Calculations Home'!$A$11*'Irradiance h'!M14</f>
        <v>470.11708661648618</v>
      </c>
      <c r="P14" s="29">
        <v>1</v>
      </c>
      <c r="Q14" s="29">
        <v>10</v>
      </c>
      <c r="R14" s="29">
        <v>229.14</v>
      </c>
      <c r="S14" s="29">
        <f ca="1">'Calculations Home'!$A$17*'Calculations Home'!$A$11*'Irradiance h'!R14</f>
        <v>237.6933566357053</v>
      </c>
      <c r="U14" s="29">
        <v>1</v>
      </c>
      <c r="V14" s="29">
        <v>10</v>
      </c>
      <c r="W14" s="29">
        <v>650.54999999999995</v>
      </c>
      <c r="X14" s="29">
        <f ca="1">'Calculations Home'!$A$17*'Calculations Home'!$A$11*'Irradiance h'!W14</f>
        <v>674.8337835356466</v>
      </c>
      <c r="Z14" s="29">
        <v>1</v>
      </c>
      <c r="AA14" s="29">
        <v>10</v>
      </c>
      <c r="AB14" s="29">
        <v>106.09</v>
      </c>
      <c r="AC14" s="29">
        <f ca="1">'Calculations Home'!$A$17*'Calculations Home'!$A$11*'Irradiance h'!AB14</f>
        <v>110.05013618522291</v>
      </c>
      <c r="AE14" s="29">
        <v>1</v>
      </c>
      <c r="AF14" s="29">
        <v>10</v>
      </c>
      <c r="AG14" s="29">
        <v>796.26</v>
      </c>
      <c r="AH14" s="29">
        <f ca="1">'Calculations Home'!$A$17*'Calculations Home'!$A$11*'Irradiance h'!AG14</f>
        <v>825.98285831695341</v>
      </c>
      <c r="AJ14" s="29">
        <v>1</v>
      </c>
      <c r="AK14" s="29">
        <v>10</v>
      </c>
      <c r="AL14" s="29">
        <v>382.88</v>
      </c>
      <c r="AM14" s="29">
        <f ca="1">'Calculations Home'!$A$17*'Calculations Home'!$A$11*'Irradiance h'!AL14</f>
        <v>397.17217591288664</v>
      </c>
      <c r="AO14" s="29">
        <v>1</v>
      </c>
      <c r="AP14" s="29">
        <v>10</v>
      </c>
      <c r="AQ14" s="29">
        <v>335.7</v>
      </c>
      <c r="AR14" s="29">
        <f ca="1">'Calculations Home'!$A$17*'Calculations Home'!$A$11*'Irradiance h'!AQ14</f>
        <v>348.23103701931689</v>
      </c>
      <c r="AT14" s="29">
        <v>1</v>
      </c>
      <c r="AU14" s="29">
        <v>10</v>
      </c>
      <c r="AV14" s="29">
        <v>508.61</v>
      </c>
      <c r="AW14" s="29">
        <f ca="1">'Calculations Home'!$A$17*'Calculations Home'!$A$11*'Irradiance h'!AV14</f>
        <v>527.59543562226622</v>
      </c>
      <c r="AY14" s="29">
        <v>1</v>
      </c>
      <c r="AZ14" s="29">
        <v>10</v>
      </c>
      <c r="BA14" s="29">
        <v>53.59</v>
      </c>
      <c r="BB14" s="29">
        <f ca="1">'Calculations Home'!$A$17*'Calculations Home'!$A$11*'Irradiance h'!BA14</f>
        <v>55.590411897125982</v>
      </c>
      <c r="BD14" s="29">
        <v>1</v>
      </c>
      <c r="BE14" s="29">
        <v>10</v>
      </c>
      <c r="BF14" s="29">
        <v>77.97</v>
      </c>
      <c r="BG14" s="29">
        <f ca="1">'Calculations Home'!$A$17*'Calculations Home'!$A$11*'Irradiance h'!BF14</f>
        <v>80.880470528436504</v>
      </c>
    </row>
    <row r="15" spans="1:59">
      <c r="A15" s="29">
        <v>1</v>
      </c>
      <c r="B15" s="29">
        <v>11</v>
      </c>
      <c r="C15" s="29">
        <v>0</v>
      </c>
      <c r="D15" s="29">
        <f ca="1">'Calculations Home'!$A$17*'Calculations Home'!$A$11/'Calculations Home'!$A$8*'Irradiance h'!C15</f>
        <v>0</v>
      </c>
      <c r="F15" s="29">
        <v>1</v>
      </c>
      <c r="G15" s="29">
        <v>11</v>
      </c>
      <c r="H15" s="29">
        <v>189.84</v>
      </c>
      <c r="I15" s="29">
        <f ca="1">'Calculations Home'!$A$17*'Calculations Home'!$A$11*'Irradiance h'!H15</f>
        <v>196.92636302575846</v>
      </c>
      <c r="K15" s="29">
        <v>1</v>
      </c>
      <c r="L15" s="29">
        <v>11</v>
      </c>
      <c r="M15" s="29">
        <v>312.32</v>
      </c>
      <c r="N15" s="29">
        <f ca="1">'Calculations Home'!$A$17*'Calculations Home'!$A$11*'Irradiance h'!M15</f>
        <v>323.97830646968436</v>
      </c>
      <c r="P15" s="29">
        <v>1</v>
      </c>
      <c r="Q15" s="29">
        <v>11</v>
      </c>
      <c r="R15" s="29">
        <v>439.09</v>
      </c>
      <c r="S15" s="29">
        <f ca="1">'Calculations Home'!$A$17*'Calculations Home'!$A$11*'Irradiance h'!R15</f>
        <v>455.48038738400908</v>
      </c>
      <c r="U15" s="29">
        <v>1</v>
      </c>
      <c r="V15" s="29">
        <v>11</v>
      </c>
      <c r="W15" s="29">
        <v>631.79999999999995</v>
      </c>
      <c r="X15" s="29">
        <f ca="1">'Calculations Home'!$A$17*'Calculations Home'!$A$11*'Irradiance h'!W15</f>
        <v>655.38388200418342</v>
      </c>
      <c r="Z15" s="29">
        <v>1</v>
      </c>
      <c r="AA15" s="29">
        <v>11</v>
      </c>
      <c r="AB15" s="29">
        <v>678.12</v>
      </c>
      <c r="AC15" s="29">
        <f ca="1">'Calculations Home'!$A$17*'Calculations Home'!$A$11*'Irradiance h'!AB15</f>
        <v>703.43291874751014</v>
      </c>
      <c r="AE15" s="29">
        <v>1</v>
      </c>
      <c r="AF15" s="29">
        <v>11</v>
      </c>
      <c r="AG15" s="29">
        <v>912.11</v>
      </c>
      <c r="AH15" s="29">
        <f ca="1">'Calculations Home'!$A$17*'Calculations Home'!$A$11*'Irradiance h'!AG15</f>
        <v>946.15731657935396</v>
      </c>
      <c r="AJ15" s="29">
        <v>1</v>
      </c>
      <c r="AK15" s="29">
        <v>11</v>
      </c>
      <c r="AL15" s="29">
        <v>548.11</v>
      </c>
      <c r="AM15" s="29">
        <f ca="1">'Calculations Home'!$A$17*'Calculations Home'!$A$11*'Irradiance h'!AL15</f>
        <v>568.56989484854864</v>
      </c>
      <c r="AO15" s="29">
        <v>1</v>
      </c>
      <c r="AP15" s="29">
        <v>11</v>
      </c>
      <c r="AQ15" s="29">
        <v>289.38</v>
      </c>
      <c r="AR15" s="29">
        <f ca="1">'Calculations Home'!$A$17*'Calculations Home'!$A$11*'Irradiance h'!AQ15</f>
        <v>300.18200027599022</v>
      </c>
      <c r="AT15" s="29">
        <v>1</v>
      </c>
      <c r="AU15" s="29">
        <v>11</v>
      </c>
      <c r="AV15" s="29">
        <v>652.9</v>
      </c>
      <c r="AW15" s="29">
        <f ca="1">'Calculations Home'!$A$17*'Calculations Home'!$A$11*'Irradiance h'!AV15</f>
        <v>677.27150452759008</v>
      </c>
      <c r="AY15" s="29">
        <v>1</v>
      </c>
      <c r="AZ15" s="29">
        <v>11</v>
      </c>
      <c r="BA15" s="29">
        <v>97.26</v>
      </c>
      <c r="BB15" s="29">
        <f ca="1">'Calculations Home'!$A$17*'Calculations Home'!$A$11*'Irradiance h'!BA15</f>
        <v>100.89052922400585</v>
      </c>
      <c r="BD15" s="29">
        <v>1</v>
      </c>
      <c r="BE15" s="29">
        <v>11</v>
      </c>
      <c r="BF15" s="29">
        <v>39.57</v>
      </c>
      <c r="BG15" s="29">
        <f ca="1">'Calculations Home'!$A$17*'Calculations Home'!$A$11*'Irradiance h'!BF15</f>
        <v>41.047072191999909</v>
      </c>
    </row>
    <row r="16" spans="1:59">
      <c r="A16" s="29">
        <v>1</v>
      </c>
      <c r="B16" s="29">
        <v>12</v>
      </c>
      <c r="C16" s="29">
        <v>29.98</v>
      </c>
      <c r="D16" s="29">
        <f ca="1">'Calculations Home'!$A$17*'Calculations Home'!$A$11*'Irradiance h'!C16</f>
        <v>31.099095888707538</v>
      </c>
      <c r="F16" s="29">
        <v>1</v>
      </c>
      <c r="G16" s="29">
        <v>12</v>
      </c>
      <c r="H16" s="29">
        <v>331.45</v>
      </c>
      <c r="I16" s="29">
        <f ca="1">'Calculations Home'!$A$17*'Calculations Home'!$A$11*'Irradiance h'!H16</f>
        <v>343.82239267218523</v>
      </c>
      <c r="K16" s="29">
        <v>1</v>
      </c>
      <c r="L16" s="29">
        <v>12</v>
      </c>
      <c r="M16" s="29">
        <v>595.97</v>
      </c>
      <c r="N16" s="29">
        <f ca="1">'Calculations Home'!$A$17*'Calculations Home'!$A$11*'Irradiance h'!M16</f>
        <v>618.21641683765949</v>
      </c>
      <c r="P16" s="29">
        <v>1</v>
      </c>
      <c r="Q16" s="29">
        <v>12</v>
      </c>
      <c r="R16" s="29">
        <v>865.27</v>
      </c>
      <c r="S16" s="29">
        <f ca="1">'Calculations Home'!$A$17*'Calculations Home'!$A$11*'Irradiance h'!R16</f>
        <v>897.56886923355466</v>
      </c>
      <c r="U16" s="29">
        <v>1</v>
      </c>
      <c r="V16" s="29">
        <v>12</v>
      </c>
      <c r="W16" s="29">
        <v>970.16</v>
      </c>
      <c r="X16" s="29">
        <f ca="1">'Calculations Home'!$A$17*'Calculations Home'!$A$11*'Irradiance h'!W16</f>
        <v>1006.3742117207639</v>
      </c>
      <c r="Z16" s="29">
        <v>1</v>
      </c>
      <c r="AA16" s="29">
        <v>12</v>
      </c>
      <c r="AB16" s="29">
        <v>506.88</v>
      </c>
      <c r="AC16" s="29">
        <f ca="1">'Calculations Home'!$A$17*'Calculations Home'!$A$11*'Irradiance h'!AB16</f>
        <v>525.80085804096313</v>
      </c>
      <c r="AE16" s="29">
        <v>1</v>
      </c>
      <c r="AF16" s="29">
        <v>12</v>
      </c>
      <c r="AG16" s="29">
        <v>799.64</v>
      </c>
      <c r="AH16" s="29">
        <f ca="1">'Calculations Home'!$A$17*'Calculations Home'!$A$11*'Irradiance h'!AG16</f>
        <v>829.48902723302513</v>
      </c>
      <c r="AJ16" s="29">
        <v>1</v>
      </c>
      <c r="AK16" s="29">
        <v>12</v>
      </c>
      <c r="AL16" s="29">
        <v>854.68</v>
      </c>
      <c r="AM16" s="29">
        <f ca="1">'Calculations Home'!$A$17*'Calculations Home'!$A$11*'Irradiance h'!AL16</f>
        <v>886.58356484858427</v>
      </c>
      <c r="AO16" s="29">
        <v>1</v>
      </c>
      <c r="AP16" s="29">
        <v>12</v>
      </c>
      <c r="AQ16" s="29">
        <v>868.65</v>
      </c>
      <c r="AR16" s="29">
        <f ca="1">'Calculations Home'!$A$17*'Calculations Home'!$A$11*'Irradiance h'!AQ16</f>
        <v>901.07503814962649</v>
      </c>
      <c r="AT16" s="29">
        <v>1</v>
      </c>
      <c r="AU16" s="29">
        <v>12</v>
      </c>
      <c r="AV16" s="29">
        <v>662.79</v>
      </c>
      <c r="AW16" s="29">
        <f ca="1">'Calculations Home'!$A$17*'Calculations Home'!$A$11*'Irradiance h'!AV16</f>
        <v>687.53067925538585</v>
      </c>
      <c r="AY16" s="29">
        <v>1</v>
      </c>
      <c r="AZ16" s="29">
        <v>12</v>
      </c>
      <c r="BA16" s="29">
        <v>585.62</v>
      </c>
      <c r="BB16" s="29">
        <f ca="1">'Calculations Home'!$A$17*'Calculations Home'!$A$11*'Irradiance h'!BA16</f>
        <v>607.4800711922918</v>
      </c>
      <c r="BD16" s="29">
        <v>1</v>
      </c>
      <c r="BE16" s="29">
        <v>12</v>
      </c>
      <c r="BF16" s="29">
        <v>354.76</v>
      </c>
      <c r="BG16" s="29">
        <f ca="1">'Calculations Home'!$A$17*'Calculations Home'!$A$11*'Irradiance h'!BF16</f>
        <v>368.00251025610027</v>
      </c>
    </row>
    <row r="17" spans="1:59">
      <c r="A17" s="29">
        <v>1</v>
      </c>
      <c r="B17" s="29">
        <v>13</v>
      </c>
      <c r="C17" s="29">
        <v>30.37</v>
      </c>
      <c r="D17" s="29">
        <f ca="1">'Calculations Home'!$A$17*'Calculations Home'!$A$11/'Calculations Home'!$A$8*'Irradiance h'!C17</f>
        <v>42.004871787415965</v>
      </c>
      <c r="F17" s="29">
        <v>1</v>
      </c>
      <c r="G17" s="29">
        <v>13</v>
      </c>
      <c r="H17" s="29">
        <v>266.88</v>
      </c>
      <c r="I17" s="29">
        <f ca="1">'Calculations Home'!$A$17*'Calculations Home'!$A$11*'Irradiance h'!H17</f>
        <v>276.84211843823442</v>
      </c>
      <c r="K17" s="29">
        <v>1</v>
      </c>
      <c r="L17" s="29">
        <v>13</v>
      </c>
      <c r="M17" s="29">
        <v>592.73</v>
      </c>
      <c r="N17" s="29">
        <f ca="1">'Calculations Home'!$A$17*'Calculations Home'!$A$11*'Irradiance h'!M17</f>
        <v>614.85547385302266</v>
      </c>
      <c r="P17" s="29">
        <v>1</v>
      </c>
      <c r="Q17" s="29">
        <v>13</v>
      </c>
      <c r="R17" s="29">
        <v>888.57</v>
      </c>
      <c r="S17" s="29">
        <f ca="1">'Calculations Home'!$A$17*'Calculations Home'!$A$11*'Irradiance h'!R17</f>
        <v>921.73861353665302</v>
      </c>
      <c r="U17" s="29">
        <v>1</v>
      </c>
      <c r="V17" s="29">
        <v>13</v>
      </c>
      <c r="W17" s="29">
        <v>990.46</v>
      </c>
      <c r="X17" s="29">
        <f ca="1">'Calculations Home'!$A$17*'Calculations Home'!$A$11*'Irradiance h'!W17</f>
        <v>1027.4319717788283</v>
      </c>
      <c r="Z17" s="29">
        <v>1</v>
      </c>
      <c r="AA17" s="29">
        <v>13</v>
      </c>
      <c r="AB17" s="29">
        <v>887.52</v>
      </c>
      <c r="AC17" s="29">
        <f ca="1">'Calculations Home'!$A$17*'Calculations Home'!$A$11*'Irradiance h'!AB17</f>
        <v>920.64941905089097</v>
      </c>
      <c r="AE17" s="29">
        <v>1</v>
      </c>
      <c r="AF17" s="29">
        <v>13</v>
      </c>
      <c r="AG17" s="29">
        <v>768.26</v>
      </c>
      <c r="AH17" s="29">
        <f ca="1">'Calculations Home'!$A$17*'Calculations Home'!$A$11*'Irradiance h'!AG17</f>
        <v>796.93767202996833</v>
      </c>
      <c r="AJ17" s="29">
        <v>1</v>
      </c>
      <c r="AK17" s="29">
        <v>13</v>
      </c>
      <c r="AL17" s="29">
        <v>928.81</v>
      </c>
      <c r="AM17" s="29">
        <f ca="1">'Calculations Home'!$A$17*'Calculations Home'!$A$11*'Irradiance h'!AL17</f>
        <v>963.48069554337712</v>
      </c>
      <c r="AO17" s="29">
        <v>1</v>
      </c>
      <c r="AP17" s="29">
        <v>13</v>
      </c>
      <c r="AQ17" s="29">
        <v>891.04</v>
      </c>
      <c r="AR17" s="29">
        <f ca="1">'Calculations Home'!$A$17*'Calculations Home'!$A$11*'Irradiance h'!AQ17</f>
        <v>924.30081389839768</v>
      </c>
      <c r="AT17" s="29">
        <v>1</v>
      </c>
      <c r="AU17" s="29">
        <v>13</v>
      </c>
      <c r="AV17" s="29">
        <v>698.16</v>
      </c>
      <c r="AW17" s="29">
        <f ca="1">'Calculations Home'!$A$17*'Calculations Home'!$A$11*'Irradiance h'!AV17</f>
        <v>724.22097350433796</v>
      </c>
      <c r="AY17" s="29">
        <v>1</v>
      </c>
      <c r="AZ17" s="29">
        <v>13</v>
      </c>
      <c r="BA17" s="29">
        <v>537.97</v>
      </c>
      <c r="BB17" s="29">
        <f ca="1">'Calculations Home'!$A$17*'Calculations Home'!$A$11*'Irradiance h'!BA17</f>
        <v>558.05138810033338</v>
      </c>
      <c r="BD17" s="29">
        <v>1</v>
      </c>
      <c r="BE17" s="29">
        <v>13</v>
      </c>
      <c r="BF17" s="29">
        <v>384.44</v>
      </c>
      <c r="BG17" s="29">
        <f ca="1">'Calculations Home'!$A$17*'Calculations Home'!$A$11*'Irradiance h'!BF17</f>
        <v>398.79040772030436</v>
      </c>
    </row>
    <row r="18" spans="1:59">
      <c r="A18" s="29">
        <v>1</v>
      </c>
      <c r="B18" s="29">
        <v>14</v>
      </c>
      <c r="C18" s="29">
        <v>27.3</v>
      </c>
      <c r="D18" s="29">
        <f ca="1">'Calculations Home'!$A$17*'Calculations Home'!$A$11/'Calculations Home'!$A$8*'Irradiance h'!C18</f>
        <v>37.758742173080535</v>
      </c>
      <c r="F18" s="29">
        <v>1</v>
      </c>
      <c r="G18" s="29">
        <v>14</v>
      </c>
      <c r="H18" s="29">
        <v>223.02</v>
      </c>
      <c r="I18" s="29">
        <f ca="1">'Calculations Home'!$A$17*'Calculations Home'!$A$11*'Irradiance h'!H18</f>
        <v>231.34490877583573</v>
      </c>
      <c r="K18" s="29">
        <v>1</v>
      </c>
      <c r="L18" s="29">
        <v>14</v>
      </c>
      <c r="M18" s="29">
        <v>272.66000000000003</v>
      </c>
      <c r="N18" s="29">
        <f ca="1">'Calculations Home'!$A$17*'Calculations Home'!$A$11*'Irradiance h'!M18</f>
        <v>282.83787475033347</v>
      </c>
      <c r="P18" s="29">
        <v>1</v>
      </c>
      <c r="Q18" s="29">
        <v>14</v>
      </c>
      <c r="R18" s="29">
        <v>846.29</v>
      </c>
      <c r="S18" s="29">
        <f ca="1">'Calculations Home'!$A$17*'Calculations Home'!$A$11*'Irradiance h'!R18</f>
        <v>877.88038224330558</v>
      </c>
      <c r="U18" s="29">
        <v>1</v>
      </c>
      <c r="V18" s="29">
        <v>14</v>
      </c>
      <c r="W18" s="29">
        <v>947.9</v>
      </c>
      <c r="X18" s="29">
        <f ca="1">'Calculations Home'!$A$17*'Calculations Home'!$A$11*'Irradiance h'!W18</f>
        <v>983.28328862261083</v>
      </c>
      <c r="Z18" s="29">
        <v>1</v>
      </c>
      <c r="AA18" s="29">
        <v>14</v>
      </c>
      <c r="AB18" s="29">
        <v>746.91</v>
      </c>
      <c r="AC18" s="29">
        <f ca="1">'Calculations Home'!$A$17*'Calculations Home'!$A$11*'Irradiance h'!AB18</f>
        <v>774.79071748614228</v>
      </c>
      <c r="AE18" s="29">
        <v>1</v>
      </c>
      <c r="AF18" s="29">
        <v>14</v>
      </c>
      <c r="AG18" s="29">
        <v>611.24</v>
      </c>
      <c r="AH18" s="29">
        <f ca="1">'Calculations Home'!$A$17*'Calculations Home'!$A$11*'Irradiance h'!AG18</f>
        <v>634.05641664488314</v>
      </c>
      <c r="AJ18" s="29">
        <v>1</v>
      </c>
      <c r="AK18" s="29">
        <v>14</v>
      </c>
      <c r="AL18" s="29">
        <v>934.45</v>
      </c>
      <c r="AM18" s="29">
        <f ca="1">'Calculations Home'!$A$17*'Calculations Home'!$A$11*'Irradiance h'!AL18</f>
        <v>969.33122592404129</v>
      </c>
      <c r="AO18" s="29">
        <v>1</v>
      </c>
      <c r="AP18" s="29">
        <v>14</v>
      </c>
      <c r="AQ18" s="29">
        <v>850.07</v>
      </c>
      <c r="AR18" s="29">
        <f ca="1">'Calculations Home'!$A$17*'Calculations Home'!$A$11*'Irradiance h'!AQ18</f>
        <v>881.80148239204857</v>
      </c>
      <c r="AT18" s="29">
        <v>1</v>
      </c>
      <c r="AU18" s="29">
        <v>14</v>
      </c>
      <c r="AV18" s="29">
        <v>691.28</v>
      </c>
      <c r="AW18" s="29">
        <f ca="1">'Calculations Home'!$A$17*'Calculations Home'!$A$11*'Irradiance h'!AV18</f>
        <v>717.08415630239313</v>
      </c>
      <c r="AY18" s="29">
        <v>1</v>
      </c>
      <c r="AZ18" s="29">
        <v>14</v>
      </c>
      <c r="BA18" s="29">
        <v>215.34</v>
      </c>
      <c r="BB18" s="29">
        <f ca="1">'Calculations Home'!$A$17*'Calculations Home'!$A$11*'Irradiance h'!BA18</f>
        <v>223.3782291085484</v>
      </c>
      <c r="BD18" s="29">
        <v>1</v>
      </c>
      <c r="BE18" s="29">
        <v>14</v>
      </c>
      <c r="BF18" s="29">
        <v>191.26</v>
      </c>
      <c r="BG18" s="29">
        <f ca="1">'Calculations Home'!$A$17*'Calculations Home'!$A$11*'Irradiance h'!BF18</f>
        <v>198.39936890174127</v>
      </c>
    </row>
    <row r="19" spans="1:59">
      <c r="A19" s="29">
        <v>1</v>
      </c>
      <c r="B19" s="29">
        <v>15</v>
      </c>
      <c r="C19" s="29">
        <v>14.98</v>
      </c>
      <c r="D19" s="29">
        <f ca="1">'Calculations Home'!$A$17*'Calculations Home'!$A$11/'Calculations Home'!$A$8*'Irradiance h'!C19</f>
        <v>20.718899551382652</v>
      </c>
      <c r="F19" s="29">
        <v>1</v>
      </c>
      <c r="G19" s="29">
        <v>15</v>
      </c>
      <c r="H19" s="29">
        <v>160.31</v>
      </c>
      <c r="I19" s="29">
        <f ca="1">'Calculations Home'!$A$17*'Calculations Home'!$A$11*'Irradiance h'!H19</f>
        <v>166.29406477380604</v>
      </c>
      <c r="K19" s="29">
        <v>1</v>
      </c>
      <c r="L19" s="29">
        <v>15</v>
      </c>
      <c r="M19" s="29">
        <v>163.26</v>
      </c>
      <c r="N19" s="29">
        <f ca="1">'Calculations Home'!$A$17*'Calculations Home'!$A$11*'Irradiance h'!M19</f>
        <v>169.35418261475624</v>
      </c>
      <c r="P19" s="29">
        <v>1</v>
      </c>
      <c r="Q19" s="29">
        <v>15</v>
      </c>
      <c r="R19" s="29">
        <v>741.52</v>
      </c>
      <c r="S19" s="29">
        <f ca="1">'Calculations Home'!$A$17*'Calculations Home'!$A$11*'Irradiance h'!R19</f>
        <v>769.19951912589772</v>
      </c>
      <c r="U19" s="29">
        <v>1</v>
      </c>
      <c r="V19" s="29">
        <v>15</v>
      </c>
      <c r="W19" s="29">
        <v>846.85</v>
      </c>
      <c r="X19" s="29">
        <f ca="1">'Calculations Home'!$A$17*'Calculations Home'!$A$11*'Irradiance h'!W19</f>
        <v>878.46128596904532</v>
      </c>
      <c r="Z19" s="29">
        <v>1</v>
      </c>
      <c r="AA19" s="29">
        <v>15</v>
      </c>
      <c r="AB19" s="29">
        <v>304.39</v>
      </c>
      <c r="AC19" s="29">
        <f ca="1">'Calculations Home'!$A$17*'Calculations Home'!$A$11*'Irradiance h'!AB19</f>
        <v>315.75229478197753</v>
      </c>
      <c r="AE19" s="29">
        <v>1</v>
      </c>
      <c r="AF19" s="29">
        <v>15</v>
      </c>
      <c r="AG19" s="29">
        <v>650.05999999999995</v>
      </c>
      <c r="AH19" s="29">
        <f ca="1">'Calculations Home'!$A$17*'Calculations Home'!$A$11*'Irradiance h'!AG19</f>
        <v>674.32549277562441</v>
      </c>
      <c r="AJ19" s="29">
        <v>1</v>
      </c>
      <c r="AK19" s="29">
        <v>15</v>
      </c>
      <c r="AL19" s="29">
        <v>838.91</v>
      </c>
      <c r="AM19" s="29">
        <f ca="1">'Calculations Home'!$A$17*'Calculations Home'!$A$11*'Irradiance h'!AL19</f>
        <v>870.22490100052164</v>
      </c>
      <c r="AO19" s="29">
        <v>1</v>
      </c>
      <c r="AP19" s="29">
        <v>15</v>
      </c>
      <c r="AQ19" s="29">
        <v>749.64</v>
      </c>
      <c r="AR19" s="29">
        <f ca="1">'Calculations Home'!$A$17*'Calculations Home'!$A$11*'Irradiance h'!AQ19</f>
        <v>777.62262314912334</v>
      </c>
      <c r="AT19" s="29">
        <v>1</v>
      </c>
      <c r="AU19" s="29">
        <v>15</v>
      </c>
      <c r="AV19" s="29">
        <v>593.91</v>
      </c>
      <c r="AW19" s="29">
        <f ca="1">'Calculations Home'!$A$17*'Calculations Home'!$A$11*'Irradiance h'!AV19</f>
        <v>616.07952098940268</v>
      </c>
      <c r="AY19" s="29">
        <v>1</v>
      </c>
      <c r="AZ19" s="29">
        <v>15</v>
      </c>
      <c r="BA19" s="29">
        <v>57.14</v>
      </c>
      <c r="BB19" s="29">
        <f ca="1">'Calculations Home'!$A$17*'Calculations Home'!$A$11*'Irradiance h'!BA19</f>
        <v>59.272926587083013</v>
      </c>
      <c r="BD19" s="29">
        <v>1</v>
      </c>
      <c r="BE19" s="29">
        <v>15</v>
      </c>
      <c r="BF19" s="29">
        <v>252.88</v>
      </c>
      <c r="BG19" s="29">
        <f ca="1">'Calculations Home'!$A$17*'Calculations Home'!$A$11*'Irradiance h'!BF19</f>
        <v>262.31952529474188</v>
      </c>
    </row>
    <row r="20" spans="1:59">
      <c r="A20" s="29">
        <v>1</v>
      </c>
      <c r="B20" s="29">
        <v>16</v>
      </c>
      <c r="C20" s="29">
        <v>0.75</v>
      </c>
      <c r="D20" s="29">
        <f ca="1">'Calculations Home'!$A$17*'Calculations Home'!$A$11/'Calculations Home'!$A$8*'Irradiance h'!C20</f>
        <v>1.0373280816780366</v>
      </c>
      <c r="F20" s="29">
        <v>1</v>
      </c>
      <c r="G20" s="29">
        <v>16</v>
      </c>
      <c r="H20" s="29">
        <v>82.94</v>
      </c>
      <c r="I20" s="29">
        <f ca="1">'Calculations Home'!$A$17*'Calculations Home'!$A$11*'Irradiance h'!H20</f>
        <v>86.035991094376357</v>
      </c>
      <c r="K20" s="29">
        <v>1</v>
      </c>
      <c r="L20" s="29">
        <v>16</v>
      </c>
      <c r="M20" s="29">
        <v>62.64</v>
      </c>
      <c r="N20" s="29">
        <f ca="1">'Calculations Home'!$A$17*'Calculations Home'!$A$11*'Irradiance h'!M20</f>
        <v>64.978231036312209</v>
      </c>
      <c r="P20" s="29">
        <v>1</v>
      </c>
      <c r="Q20" s="29">
        <v>16</v>
      </c>
      <c r="R20" s="29">
        <v>582.76</v>
      </c>
      <c r="S20" s="29">
        <f ca="1">'Calculations Home'!$A$17*'Calculations Home'!$A$11*'Irradiance h'!R20</f>
        <v>604.51331287869255</v>
      </c>
      <c r="U20" s="29">
        <v>1</v>
      </c>
      <c r="V20" s="29">
        <v>16</v>
      </c>
      <c r="W20" s="29">
        <v>695.05</v>
      </c>
      <c r="X20" s="29">
        <f ca="1">'Calculations Home'!$A$17*'Calculations Home'!$A$11*'Irradiance h'!W20</f>
        <v>720.99488317031933</v>
      </c>
      <c r="Z20" s="29">
        <v>1</v>
      </c>
      <c r="AA20" s="29">
        <v>16</v>
      </c>
      <c r="AB20" s="29">
        <v>288.89999999999998</v>
      </c>
      <c r="AC20" s="29">
        <f ca="1">'Calculations Home'!$A$17*'Calculations Home'!$A$11*'Irradiance h'!AB20</f>
        <v>299.68408279678476</v>
      </c>
      <c r="AE20" s="29">
        <v>1</v>
      </c>
      <c r="AF20" s="29">
        <v>16</v>
      </c>
      <c r="AG20" s="29">
        <v>526.61</v>
      </c>
      <c r="AH20" s="29">
        <f ca="1">'Calculations Home'!$A$17*'Calculations Home'!$A$11*'Irradiance h'!AG20</f>
        <v>546.26734109247082</v>
      </c>
      <c r="AJ20" s="29">
        <v>1</v>
      </c>
      <c r="AK20" s="29">
        <v>16</v>
      </c>
      <c r="AL20" s="29">
        <v>692.54</v>
      </c>
      <c r="AM20" s="29">
        <f ca="1">'Calculations Home'!$A$17*'Calculations Home'!$A$11*'Irradiance h'!AL20</f>
        <v>718.39118968530738</v>
      </c>
      <c r="AO20" s="29">
        <v>1</v>
      </c>
      <c r="AP20" s="29">
        <v>16</v>
      </c>
      <c r="AQ20" s="29">
        <v>597.49</v>
      </c>
      <c r="AR20" s="29">
        <f ca="1">'Calculations Home'!$A$17*'Calculations Home'!$A$11*'Irradiance h'!AQ20</f>
        <v>619.79315552181004</v>
      </c>
      <c r="AT20" s="29">
        <v>1</v>
      </c>
      <c r="AU20" s="29">
        <v>16</v>
      </c>
      <c r="AV20" s="29">
        <v>446.68</v>
      </c>
      <c r="AW20" s="29">
        <f ca="1">'Calculations Home'!$A$17*'Calculations Home'!$A$11*'Irradiance h'!AV20</f>
        <v>463.35370752394539</v>
      </c>
      <c r="AY20" s="29">
        <v>1</v>
      </c>
      <c r="AZ20" s="29">
        <v>16</v>
      </c>
      <c r="BA20" s="29">
        <v>40.68</v>
      </c>
      <c r="BB20" s="29">
        <f ca="1">'Calculations Home'!$A$17*'Calculations Home'!$A$11*'Irradiance h'!BA20</f>
        <v>42.198506362662528</v>
      </c>
      <c r="BD20" s="29">
        <v>1</v>
      </c>
      <c r="BE20" s="29">
        <v>16</v>
      </c>
      <c r="BF20" s="29">
        <v>198.44</v>
      </c>
      <c r="BG20" s="29">
        <f ca="1">'Calculations Home'!$A$17*'Calculations Home'!$A$11*'Irradiance h'!BF20</f>
        <v>205.84738452818956</v>
      </c>
    </row>
    <row r="21" spans="1:59">
      <c r="A21" s="29">
        <v>1</v>
      </c>
      <c r="B21" s="29">
        <v>17</v>
      </c>
      <c r="C21" s="29">
        <v>0.01</v>
      </c>
      <c r="D21" s="29">
        <f ca="1">'Calculations Home'!$A$17*'Calculations Home'!$A$11/'Calculations Home'!$A$8*'Irradiance h'!C21</f>
        <v>1.3831041089040487E-2</v>
      </c>
      <c r="F21" s="29">
        <v>1</v>
      </c>
      <c r="G21" s="29">
        <v>17</v>
      </c>
      <c r="H21" s="29">
        <v>18.510000000000002</v>
      </c>
      <c r="I21" s="29">
        <f ca="1">'Calculations Home'!$A$17*'Calculations Home'!$A$11*'Irradiance h'!H21</f>
        <v>19.200942791860459</v>
      </c>
      <c r="K21" s="29">
        <v>1</v>
      </c>
      <c r="L21" s="29">
        <v>17</v>
      </c>
      <c r="M21" s="29">
        <v>22</v>
      </c>
      <c r="N21" s="29">
        <f ca="1">'Calculations Home'!$A$17*'Calculations Home'!$A$11*'Irradiance h'!M21</f>
        <v>22.821217796916805</v>
      </c>
      <c r="P21" s="29">
        <v>1</v>
      </c>
      <c r="Q21" s="29">
        <v>17</v>
      </c>
      <c r="R21" s="29">
        <v>383.14</v>
      </c>
      <c r="S21" s="29">
        <f ca="1">'Calculations Home'!$A$17*'Calculations Home'!$A$11*'Irradiance h'!R21</f>
        <v>397.44188121412293</v>
      </c>
      <c r="U21" s="29">
        <v>1</v>
      </c>
      <c r="V21" s="29">
        <v>17</v>
      </c>
      <c r="W21" s="29">
        <v>502.66</v>
      </c>
      <c r="X21" s="29">
        <f ca="1">'Calculations Home'!$A$17*'Calculations Home'!$A$11*'Irradiance h'!W21</f>
        <v>521.42333353628192</v>
      </c>
      <c r="Z21" s="29">
        <v>1</v>
      </c>
      <c r="AA21" s="29">
        <v>17</v>
      </c>
      <c r="AB21" s="29">
        <v>557.86</v>
      </c>
      <c r="AC21" s="29">
        <f ca="1">'Calculations Home'!$A$17*'Calculations Home'!$A$11*'Irradiance h'!AB21</f>
        <v>578.68384364490953</v>
      </c>
      <c r="AE21" s="29">
        <v>1</v>
      </c>
      <c r="AF21" s="29">
        <v>17</v>
      </c>
      <c r="AG21" s="29">
        <v>324.79000000000002</v>
      </c>
      <c r="AH21" s="29">
        <f ca="1">'Calculations Home'!$A$17*'Calculations Home'!$A$11*'Irradiance h'!AG21</f>
        <v>336.91378764820951</v>
      </c>
      <c r="AJ21" s="29">
        <v>1</v>
      </c>
      <c r="AK21" s="29">
        <v>17</v>
      </c>
      <c r="AL21" s="29">
        <v>507.83</v>
      </c>
      <c r="AM21" s="29">
        <f ca="1">'Calculations Home'!$A$17*'Calculations Home'!$A$11*'Irradiance h'!AL21</f>
        <v>526.78631971855725</v>
      </c>
      <c r="AO21" s="29">
        <v>1</v>
      </c>
      <c r="AP21" s="29">
        <v>17</v>
      </c>
      <c r="AQ21" s="29">
        <v>405.66</v>
      </c>
      <c r="AR21" s="29">
        <f ca="1">'Calculations Home'!$A$17*'Calculations Home'!$A$11*'Irradiance h'!AQ21</f>
        <v>420.80250961351237</v>
      </c>
      <c r="AT21" s="29">
        <v>1</v>
      </c>
      <c r="AU21" s="29">
        <v>17</v>
      </c>
      <c r="AV21" s="29">
        <v>263.22000000000003</v>
      </c>
      <c r="AW21" s="29">
        <f ca="1">'Calculations Home'!$A$17*'Calculations Home'!$A$11*'Irradiance h'!AV21</f>
        <v>273.04549765929283</v>
      </c>
      <c r="AY21" s="29">
        <v>1</v>
      </c>
      <c r="AZ21" s="29">
        <v>17</v>
      </c>
      <c r="BA21" s="29">
        <v>26.28</v>
      </c>
      <c r="BB21" s="29">
        <f ca="1">'Calculations Home'!$A$17*'Calculations Home'!$A$11*'Irradiance h'!BA21</f>
        <v>27.260981986498802</v>
      </c>
      <c r="BD21" s="29">
        <v>1</v>
      </c>
      <c r="BE21" s="29">
        <v>17</v>
      </c>
      <c r="BF21" s="29">
        <v>45.66</v>
      </c>
      <c r="BG21" s="29">
        <f ca="1">'Calculations Home'!$A$17*'Calculations Home'!$A$11*'Irradiance h'!BF21</f>
        <v>47.364400209419145</v>
      </c>
    </row>
    <row r="22" spans="1:59">
      <c r="A22" s="29">
        <v>1</v>
      </c>
      <c r="B22" s="29">
        <v>18</v>
      </c>
      <c r="C22" s="29">
        <v>0</v>
      </c>
      <c r="D22" s="29">
        <f ca="1">'Calculations Home'!$A$17*'Calculations Home'!$A$11/'Calculations Home'!$A$8*'Irradiance h'!C22</f>
        <v>0</v>
      </c>
      <c r="F22" s="29">
        <v>1</v>
      </c>
      <c r="G22" s="29">
        <v>18</v>
      </c>
      <c r="H22" s="29">
        <v>0</v>
      </c>
      <c r="I22" s="29">
        <f ca="1">'Calculations Home'!$A$17*'Calculations Home'!$A$11*'Irradiance h'!H22</f>
        <v>0</v>
      </c>
      <c r="K22" s="29">
        <v>1</v>
      </c>
      <c r="L22" s="29">
        <v>18</v>
      </c>
      <c r="M22" s="29">
        <v>6.92</v>
      </c>
      <c r="N22" s="29">
        <f ca="1">'Calculations Home'!$A$17*'Calculations Home'!$A$11*'Irradiance h'!M22</f>
        <v>7.1783103252120135</v>
      </c>
      <c r="P22" s="29">
        <v>1</v>
      </c>
      <c r="Q22" s="29">
        <v>18</v>
      </c>
      <c r="R22" s="29">
        <v>163.58000000000001</v>
      </c>
      <c r="S22" s="29">
        <f ca="1">'Calculations Home'!$A$17*'Calculations Home'!$A$11*'Irradiance h'!R22</f>
        <v>169.68612760089323</v>
      </c>
      <c r="U22" s="29">
        <v>1</v>
      </c>
      <c r="V22" s="29">
        <v>18</v>
      </c>
      <c r="W22" s="29">
        <v>266.17</v>
      </c>
      <c r="X22" s="29">
        <f ca="1">'Calculations Home'!$A$17*'Calculations Home'!$A$11*'Irradiance h'!W22</f>
        <v>276.105615500243</v>
      </c>
      <c r="Z22" s="29">
        <v>1</v>
      </c>
      <c r="AA22" s="29">
        <v>18</v>
      </c>
      <c r="AB22" s="29">
        <v>353.84</v>
      </c>
      <c r="AC22" s="29">
        <f ca="1">'Calculations Home'!$A$17*'Calculations Home'!$A$11*'Irradiance h'!AB22</f>
        <v>367.04816842095642</v>
      </c>
      <c r="AE22" s="29">
        <v>1</v>
      </c>
      <c r="AF22" s="29">
        <v>18</v>
      </c>
      <c r="AG22" s="29">
        <v>141.58000000000001</v>
      </c>
      <c r="AH22" s="29">
        <f ca="1">'Calculations Home'!$A$17*'Calculations Home'!$A$11*'Irradiance h'!AG22</f>
        <v>146.86490980397645</v>
      </c>
      <c r="AJ22" s="29">
        <v>1</v>
      </c>
      <c r="AK22" s="29">
        <v>18</v>
      </c>
      <c r="AL22" s="29">
        <v>300.54000000000002</v>
      </c>
      <c r="AM22" s="29">
        <f ca="1">'Calculations Home'!$A$17*'Calculations Home'!$A$11*'Irradiance h'!AL22</f>
        <v>311.75858166751715</v>
      </c>
      <c r="AO22" s="29">
        <v>1</v>
      </c>
      <c r="AP22" s="29">
        <v>18</v>
      </c>
      <c r="AQ22" s="29">
        <v>192.06</v>
      </c>
      <c r="AR22" s="29">
        <f ca="1">'Calculations Home'!$A$17*'Calculations Home'!$A$11*'Irradiance h'!AQ22</f>
        <v>199.22923136708371</v>
      </c>
      <c r="AT22" s="29">
        <v>1</v>
      </c>
      <c r="AU22" s="29">
        <v>18</v>
      </c>
      <c r="AV22" s="29">
        <v>64.319999999999993</v>
      </c>
      <c r="AW22" s="29">
        <f ca="1">'Calculations Home'!$A$17*'Calculations Home'!$A$11*'Irradiance h'!AV22</f>
        <v>66.720942213531302</v>
      </c>
      <c r="AY22" s="29">
        <v>1</v>
      </c>
      <c r="AZ22" s="29">
        <v>18</v>
      </c>
      <c r="BA22" s="29">
        <v>0</v>
      </c>
      <c r="BB22" s="29">
        <f ca="1">'Calculations Home'!$A$17*'Calculations Home'!$A$11*'Irradiance h'!BA22</f>
        <v>0</v>
      </c>
      <c r="BD22" s="29">
        <v>1</v>
      </c>
      <c r="BE22" s="29">
        <v>18</v>
      </c>
      <c r="BF22" s="29">
        <v>0</v>
      </c>
      <c r="BG22" s="29">
        <f ca="1">'Calculations Home'!$A$17*'Calculations Home'!$A$11*'Irradiance h'!BF22</f>
        <v>0</v>
      </c>
    </row>
    <row r="23" spans="1:59">
      <c r="A23" s="29">
        <v>1</v>
      </c>
      <c r="B23" s="29">
        <v>19</v>
      </c>
      <c r="C23" s="29">
        <v>0</v>
      </c>
      <c r="D23" s="29">
        <f ca="1">'Calculations Home'!$A$17*'Calculations Home'!$A$11/'Calculations Home'!$A$8*'Irradiance h'!C23</f>
        <v>0</v>
      </c>
      <c r="F23" s="29">
        <v>1</v>
      </c>
      <c r="G23" s="29">
        <v>19</v>
      </c>
      <c r="H23" s="29">
        <v>0</v>
      </c>
      <c r="I23" s="29">
        <f ca="1">'Calculations Home'!$A$17*'Calculations Home'!$A$11*'Irradiance h'!H23</f>
        <v>0</v>
      </c>
      <c r="K23" s="29">
        <v>1</v>
      </c>
      <c r="L23" s="29">
        <v>19</v>
      </c>
      <c r="M23" s="29">
        <v>0</v>
      </c>
      <c r="N23" s="29">
        <f ca="1">'Calculations Home'!$A$17*'Calculations Home'!$A$11*'Irradiance h'!M23</f>
        <v>0</v>
      </c>
      <c r="P23" s="29">
        <v>1</v>
      </c>
      <c r="Q23" s="29">
        <v>19</v>
      </c>
      <c r="R23" s="29">
        <v>0</v>
      </c>
      <c r="S23" s="29">
        <f ca="1">'Calculations Home'!$A$17*'Calculations Home'!$A$11*'Irradiance h'!R23</f>
        <v>0</v>
      </c>
      <c r="U23" s="29">
        <v>1</v>
      </c>
      <c r="V23" s="29">
        <v>19</v>
      </c>
      <c r="W23" s="29">
        <v>37.28</v>
      </c>
      <c r="X23" s="29">
        <f ca="1">'Calculations Home'!$A$17*'Calculations Home'!$A$11*'Irradiance h'!W23</f>
        <v>38.671590884957205</v>
      </c>
      <c r="Z23" s="29">
        <v>1</v>
      </c>
      <c r="AA23" s="29">
        <v>19</v>
      </c>
      <c r="AB23" s="29">
        <v>146.47999999999999</v>
      </c>
      <c r="AC23" s="29">
        <f ca="1">'Calculations Home'!$A$17*'Calculations Home'!$A$11*'Irradiance h'!AB23</f>
        <v>151.94781740419879</v>
      </c>
      <c r="AE23" s="29">
        <v>1</v>
      </c>
      <c r="AF23" s="29">
        <v>19</v>
      </c>
      <c r="AG23" s="29">
        <v>37.54</v>
      </c>
      <c r="AH23" s="29">
        <f ca="1">'Calculations Home'!$A$17*'Calculations Home'!$A$11*'Irradiance h'!AG23</f>
        <v>38.94129618619349</v>
      </c>
      <c r="AJ23" s="29">
        <v>1</v>
      </c>
      <c r="AK23" s="29">
        <v>19</v>
      </c>
      <c r="AL23" s="29">
        <v>94.82</v>
      </c>
      <c r="AM23" s="29">
        <f ca="1">'Calculations Home'!$A$17*'Calculations Home'!$A$11*'Irradiance h'!AL23</f>
        <v>98.359448704711426</v>
      </c>
      <c r="AO23" s="29">
        <v>1</v>
      </c>
      <c r="AP23" s="29">
        <v>19</v>
      </c>
      <c r="AQ23" s="29">
        <v>6.89</v>
      </c>
      <c r="AR23" s="29">
        <f ca="1">'Calculations Home'!$A$17*'Calculations Home'!$A$11*'Irradiance h'!AQ23</f>
        <v>7.1471904827616717</v>
      </c>
      <c r="AT23" s="29">
        <v>1</v>
      </c>
      <c r="AU23" s="29">
        <v>19</v>
      </c>
      <c r="AV23" s="29">
        <v>0</v>
      </c>
      <c r="AW23" s="29">
        <f ca="1">'Calculations Home'!$A$17*'Calculations Home'!$A$11*'Irradiance h'!AV23</f>
        <v>0</v>
      </c>
      <c r="AY23" s="29">
        <v>1</v>
      </c>
      <c r="AZ23" s="29">
        <v>19</v>
      </c>
      <c r="BA23" s="29">
        <v>0</v>
      </c>
      <c r="BB23" s="29">
        <f ca="1">'Calculations Home'!$A$17*'Calculations Home'!$A$11*'Irradiance h'!BA23</f>
        <v>0</v>
      </c>
      <c r="BD23" s="29">
        <v>1</v>
      </c>
      <c r="BE23" s="29">
        <v>19</v>
      </c>
      <c r="BF23" s="29">
        <v>0</v>
      </c>
      <c r="BG23" s="29">
        <f ca="1">'Calculations Home'!$A$17*'Calculations Home'!$A$11*'Irradiance h'!BF23</f>
        <v>0</v>
      </c>
    </row>
    <row r="24" spans="1:59">
      <c r="A24" s="29">
        <v>1</v>
      </c>
      <c r="B24" s="29">
        <v>20</v>
      </c>
      <c r="C24" s="29">
        <v>0</v>
      </c>
      <c r="D24" s="29">
        <f ca="1">'Calculations Home'!$A$17*'Calculations Home'!$A$11/'Calculations Home'!$A$8*'Irradiance h'!C24</f>
        <v>0</v>
      </c>
      <c r="F24" s="29">
        <v>1</v>
      </c>
      <c r="G24" s="29">
        <v>20</v>
      </c>
      <c r="H24" s="29">
        <v>0</v>
      </c>
      <c r="I24" s="29">
        <f ca="1">'Calculations Home'!$A$17*'Calculations Home'!$A$11*'Irradiance h'!H24</f>
        <v>0</v>
      </c>
      <c r="K24" s="29">
        <v>1</v>
      </c>
      <c r="L24" s="29">
        <v>20</v>
      </c>
      <c r="M24" s="29">
        <v>0</v>
      </c>
      <c r="N24" s="29">
        <f ca="1">'Calculations Home'!$A$17*'Calculations Home'!$A$11*'Irradiance h'!M24</f>
        <v>0</v>
      </c>
      <c r="P24" s="29">
        <v>1</v>
      </c>
      <c r="Q24" s="29">
        <v>20</v>
      </c>
      <c r="R24" s="29">
        <v>0</v>
      </c>
      <c r="S24" s="29">
        <f ca="1">'Calculations Home'!$A$17*'Calculations Home'!$A$11*'Irradiance h'!R24</f>
        <v>0</v>
      </c>
      <c r="U24" s="29">
        <v>1</v>
      </c>
      <c r="V24" s="29">
        <v>20</v>
      </c>
      <c r="W24" s="29">
        <v>0</v>
      </c>
      <c r="X24" s="29">
        <f ca="1">'Calculations Home'!$A$17*'Calculations Home'!$A$11*'Irradiance h'!W24</f>
        <v>0</v>
      </c>
      <c r="Z24" s="29">
        <v>1</v>
      </c>
      <c r="AA24" s="29">
        <v>20</v>
      </c>
      <c r="AB24" s="29">
        <v>0.14000000000000001</v>
      </c>
      <c r="AC24" s="29">
        <f ca="1">'Calculations Home'!$A$17*'Calculations Home'!$A$11*'Irradiance h'!AB24</f>
        <v>0.14522593143492513</v>
      </c>
      <c r="AE24" s="29">
        <v>1</v>
      </c>
      <c r="AF24" s="29">
        <v>20</v>
      </c>
      <c r="AG24" s="29">
        <v>0</v>
      </c>
      <c r="AH24" s="29">
        <f ca="1">'Calculations Home'!$A$17*'Calculations Home'!$A$11*'Irradiance h'!AG24</f>
        <v>0</v>
      </c>
      <c r="AJ24" s="29">
        <v>1</v>
      </c>
      <c r="AK24" s="29">
        <v>20</v>
      </c>
      <c r="AL24" s="29">
        <v>0</v>
      </c>
      <c r="AM24" s="29">
        <f ca="1">'Calculations Home'!$A$17*'Calculations Home'!$A$11*'Irradiance h'!AL24</f>
        <v>0</v>
      </c>
      <c r="AO24" s="29">
        <v>1</v>
      </c>
      <c r="AP24" s="29">
        <v>20</v>
      </c>
      <c r="AQ24" s="29">
        <v>0</v>
      </c>
      <c r="AR24" s="29">
        <f ca="1">'Calculations Home'!$A$17*'Calculations Home'!$A$11*'Irradiance h'!AQ24</f>
        <v>0</v>
      </c>
      <c r="AT24" s="29">
        <v>1</v>
      </c>
      <c r="AU24" s="29">
        <v>20</v>
      </c>
      <c r="AV24" s="29">
        <v>0</v>
      </c>
      <c r="AW24" s="29">
        <f ca="1">'Calculations Home'!$A$17*'Calculations Home'!$A$11*'Irradiance h'!AV24</f>
        <v>0</v>
      </c>
      <c r="AY24" s="29">
        <v>1</v>
      </c>
      <c r="AZ24" s="29">
        <v>20</v>
      </c>
      <c r="BA24" s="29">
        <v>0</v>
      </c>
      <c r="BB24" s="29">
        <f ca="1">'Calculations Home'!$A$17*'Calculations Home'!$A$11*'Irradiance h'!BA24</f>
        <v>0</v>
      </c>
      <c r="BD24" s="29">
        <v>1</v>
      </c>
      <c r="BE24" s="29">
        <v>20</v>
      </c>
      <c r="BF24" s="29">
        <v>0</v>
      </c>
      <c r="BG24" s="29">
        <f ca="1">'Calculations Home'!$A$17*'Calculations Home'!$A$11*'Irradiance h'!BF24</f>
        <v>0</v>
      </c>
    </row>
    <row r="25" spans="1:59">
      <c r="A25" s="29">
        <v>1</v>
      </c>
      <c r="B25" s="29">
        <v>21</v>
      </c>
      <c r="C25" s="29">
        <v>0</v>
      </c>
      <c r="D25" s="29">
        <f ca="1">'Calculations Home'!$A$17*'Calculations Home'!$A$11/'Calculations Home'!$A$8*'Irradiance h'!C25</f>
        <v>0</v>
      </c>
      <c r="F25" s="29">
        <v>1</v>
      </c>
      <c r="G25" s="29">
        <v>21</v>
      </c>
      <c r="H25" s="29">
        <v>0</v>
      </c>
      <c r="I25" s="29">
        <f ca="1">'Calculations Home'!$A$17*'Calculations Home'!$A$11*'Irradiance h'!H25</f>
        <v>0</v>
      </c>
      <c r="K25" s="29">
        <v>1</v>
      </c>
      <c r="L25" s="29">
        <v>21</v>
      </c>
      <c r="M25" s="29">
        <v>0</v>
      </c>
      <c r="N25" s="29">
        <f ca="1">'Calculations Home'!$A$17*'Calculations Home'!$A$11*'Irradiance h'!M25</f>
        <v>0</v>
      </c>
      <c r="P25" s="29">
        <v>1</v>
      </c>
      <c r="Q25" s="29">
        <v>21</v>
      </c>
      <c r="R25" s="29">
        <v>0</v>
      </c>
      <c r="S25" s="29">
        <f ca="1">'Calculations Home'!$A$17*'Calculations Home'!$A$11*'Irradiance h'!R25</f>
        <v>0</v>
      </c>
      <c r="U25" s="29">
        <v>1</v>
      </c>
      <c r="V25" s="29">
        <v>21</v>
      </c>
      <c r="W25" s="29">
        <v>0</v>
      </c>
      <c r="X25" s="29">
        <f ca="1">'Calculations Home'!$A$17*'Calculations Home'!$A$11*'Irradiance h'!W25</f>
        <v>0</v>
      </c>
      <c r="Z25" s="29">
        <v>1</v>
      </c>
      <c r="AA25" s="29">
        <v>21</v>
      </c>
      <c r="AB25" s="29">
        <v>0</v>
      </c>
      <c r="AC25" s="29">
        <f ca="1">'Calculations Home'!$A$17*'Calculations Home'!$A$11*'Irradiance h'!AB25</f>
        <v>0</v>
      </c>
      <c r="AE25" s="29">
        <v>1</v>
      </c>
      <c r="AF25" s="29">
        <v>21</v>
      </c>
      <c r="AG25" s="29">
        <v>0</v>
      </c>
      <c r="AH25" s="29">
        <f ca="1">'Calculations Home'!$A$17*'Calculations Home'!$A$11*'Irradiance h'!AG25</f>
        <v>0</v>
      </c>
      <c r="AJ25" s="29">
        <v>1</v>
      </c>
      <c r="AK25" s="29">
        <v>21</v>
      </c>
      <c r="AL25" s="29">
        <v>0</v>
      </c>
      <c r="AM25" s="29">
        <f ca="1">'Calculations Home'!$A$17*'Calculations Home'!$A$11*'Irradiance h'!AL25</f>
        <v>0</v>
      </c>
      <c r="AO25" s="29">
        <v>1</v>
      </c>
      <c r="AP25" s="29">
        <v>21</v>
      </c>
      <c r="AQ25" s="29">
        <v>0</v>
      </c>
      <c r="AR25" s="29">
        <f ca="1">'Calculations Home'!$A$17*'Calculations Home'!$A$11*'Irradiance h'!AQ25</f>
        <v>0</v>
      </c>
      <c r="AT25" s="29">
        <v>1</v>
      </c>
      <c r="AU25" s="29">
        <v>21</v>
      </c>
      <c r="AV25" s="29">
        <v>0</v>
      </c>
      <c r="AW25" s="29">
        <f ca="1">'Calculations Home'!$A$17*'Calculations Home'!$A$11*'Irradiance h'!AV25</f>
        <v>0</v>
      </c>
      <c r="AY25" s="29">
        <v>1</v>
      </c>
      <c r="AZ25" s="29">
        <v>21</v>
      </c>
      <c r="BA25" s="29">
        <v>0</v>
      </c>
      <c r="BB25" s="29">
        <f ca="1">'Calculations Home'!$A$17*'Calculations Home'!$A$11*'Irradiance h'!BA25</f>
        <v>0</v>
      </c>
      <c r="BD25" s="29">
        <v>1</v>
      </c>
      <c r="BE25" s="29">
        <v>21</v>
      </c>
      <c r="BF25" s="29">
        <v>0</v>
      </c>
      <c r="BG25" s="29">
        <f ca="1">'Calculations Home'!$A$17*'Calculations Home'!$A$11*'Irradiance h'!BF25</f>
        <v>0</v>
      </c>
    </row>
    <row r="26" spans="1:59">
      <c r="A26" s="29">
        <v>1</v>
      </c>
      <c r="B26" s="29">
        <v>22</v>
      </c>
      <c r="C26" s="29">
        <v>0</v>
      </c>
      <c r="D26" s="29">
        <f ca="1">'Calculations Home'!$A$17*'Calculations Home'!$A$11/'Calculations Home'!$A$8*'Irradiance h'!C26</f>
        <v>0</v>
      </c>
      <c r="F26" s="29">
        <v>1</v>
      </c>
      <c r="G26" s="29">
        <v>22</v>
      </c>
      <c r="H26" s="29">
        <v>0</v>
      </c>
      <c r="I26" s="29">
        <f ca="1">'Calculations Home'!$A$17*'Calculations Home'!$A$11*'Irradiance h'!H26</f>
        <v>0</v>
      </c>
      <c r="K26" s="29">
        <v>1</v>
      </c>
      <c r="L26" s="29">
        <v>22</v>
      </c>
      <c r="M26" s="29">
        <v>0</v>
      </c>
      <c r="N26" s="29">
        <f ca="1">'Calculations Home'!$A$17*'Calculations Home'!$A$11*'Irradiance h'!M26</f>
        <v>0</v>
      </c>
      <c r="P26" s="29">
        <v>1</v>
      </c>
      <c r="Q26" s="29">
        <v>22</v>
      </c>
      <c r="R26" s="29">
        <v>0</v>
      </c>
      <c r="S26" s="29">
        <f ca="1">'Calculations Home'!$A$17*'Calculations Home'!$A$11*'Irradiance h'!R26</f>
        <v>0</v>
      </c>
      <c r="U26" s="29">
        <v>1</v>
      </c>
      <c r="V26" s="29">
        <v>22</v>
      </c>
      <c r="W26" s="29">
        <v>0</v>
      </c>
      <c r="X26" s="29">
        <f ca="1">'Calculations Home'!$A$17*'Calculations Home'!$A$11*'Irradiance h'!W26</f>
        <v>0</v>
      </c>
      <c r="Z26" s="29">
        <v>1</v>
      </c>
      <c r="AA26" s="29">
        <v>22</v>
      </c>
      <c r="AB26" s="29">
        <v>0</v>
      </c>
      <c r="AC26" s="29">
        <f ca="1">'Calculations Home'!$A$17*'Calculations Home'!$A$11*'Irradiance h'!AB26</f>
        <v>0</v>
      </c>
      <c r="AE26" s="29">
        <v>1</v>
      </c>
      <c r="AF26" s="29">
        <v>22</v>
      </c>
      <c r="AG26" s="29">
        <v>0</v>
      </c>
      <c r="AH26" s="29">
        <f ca="1">'Calculations Home'!$A$17*'Calculations Home'!$A$11*'Irradiance h'!AG26</f>
        <v>0</v>
      </c>
      <c r="AJ26" s="29">
        <v>1</v>
      </c>
      <c r="AK26" s="29">
        <v>22</v>
      </c>
      <c r="AL26" s="29">
        <v>0</v>
      </c>
      <c r="AM26" s="29">
        <f ca="1">'Calculations Home'!$A$17*'Calculations Home'!$A$11*'Irradiance h'!AL26</f>
        <v>0</v>
      </c>
      <c r="AO26" s="29">
        <v>1</v>
      </c>
      <c r="AP26" s="29">
        <v>22</v>
      </c>
      <c r="AQ26" s="29">
        <v>0</v>
      </c>
      <c r="AR26" s="29">
        <f ca="1">'Calculations Home'!$A$17*'Calculations Home'!$A$11*'Irradiance h'!AQ26</f>
        <v>0</v>
      </c>
      <c r="AT26" s="29">
        <v>1</v>
      </c>
      <c r="AU26" s="29">
        <v>22</v>
      </c>
      <c r="AV26" s="29">
        <v>0</v>
      </c>
      <c r="AW26" s="29">
        <f ca="1">'Calculations Home'!$A$17*'Calculations Home'!$A$11*'Irradiance h'!AV26</f>
        <v>0</v>
      </c>
      <c r="AY26" s="29">
        <v>1</v>
      </c>
      <c r="AZ26" s="29">
        <v>22</v>
      </c>
      <c r="BA26" s="29">
        <v>0</v>
      </c>
      <c r="BB26" s="29">
        <f ca="1">'Calculations Home'!$A$17*'Calculations Home'!$A$11*'Irradiance h'!BA26</f>
        <v>0</v>
      </c>
      <c r="BD26" s="29">
        <v>1</v>
      </c>
      <c r="BE26" s="29">
        <v>22</v>
      </c>
      <c r="BF26" s="29">
        <v>0</v>
      </c>
      <c r="BG26" s="29">
        <f ca="1">'Calculations Home'!$A$17*'Calculations Home'!$A$11*'Irradiance h'!BF26</f>
        <v>0</v>
      </c>
    </row>
    <row r="27" spans="1:59">
      <c r="A27" s="29">
        <v>1</v>
      </c>
      <c r="B27" s="29">
        <v>23</v>
      </c>
      <c r="C27" s="29">
        <v>0</v>
      </c>
      <c r="D27" s="29">
        <f ca="1">'Calculations Home'!$A$17*'Calculations Home'!$A$11/'Calculations Home'!$A$8*'Irradiance h'!C27</f>
        <v>0</v>
      </c>
      <c r="F27" s="29">
        <v>1</v>
      </c>
      <c r="G27" s="29">
        <v>23</v>
      </c>
      <c r="H27" s="29">
        <v>0</v>
      </c>
      <c r="I27" s="29">
        <f ca="1">'Calculations Home'!$A$17*'Calculations Home'!$A$11*'Irradiance h'!H27</f>
        <v>0</v>
      </c>
      <c r="K27" s="29">
        <v>1</v>
      </c>
      <c r="L27" s="29">
        <v>23</v>
      </c>
      <c r="M27" s="29">
        <v>0</v>
      </c>
      <c r="N27" s="29">
        <f ca="1">'Calculations Home'!$A$17*'Calculations Home'!$A$11*'Irradiance h'!M27</f>
        <v>0</v>
      </c>
      <c r="P27" s="29">
        <v>1</v>
      </c>
      <c r="Q27" s="29">
        <v>23</v>
      </c>
      <c r="R27" s="29">
        <v>0</v>
      </c>
      <c r="S27" s="29">
        <f ca="1">'Calculations Home'!$A$17*'Calculations Home'!$A$11*'Irradiance h'!R27</f>
        <v>0</v>
      </c>
      <c r="U27" s="29">
        <v>1</v>
      </c>
      <c r="V27" s="29">
        <v>23</v>
      </c>
      <c r="W27" s="29">
        <v>0</v>
      </c>
      <c r="X27" s="29">
        <f ca="1">'Calculations Home'!$A$17*'Calculations Home'!$A$11*'Irradiance h'!W27</f>
        <v>0</v>
      </c>
      <c r="Z27" s="29">
        <v>1</v>
      </c>
      <c r="AA27" s="29">
        <v>23</v>
      </c>
      <c r="AB27" s="29">
        <v>0</v>
      </c>
      <c r="AC27" s="29">
        <f ca="1">'Calculations Home'!$A$17*'Calculations Home'!$A$11*'Irradiance h'!AB27</f>
        <v>0</v>
      </c>
      <c r="AE27" s="29">
        <v>1</v>
      </c>
      <c r="AF27" s="29">
        <v>23</v>
      </c>
      <c r="AG27" s="29">
        <v>0</v>
      </c>
      <c r="AH27" s="29">
        <f ca="1">'Calculations Home'!$A$17*'Calculations Home'!$A$11*'Irradiance h'!AG27</f>
        <v>0</v>
      </c>
      <c r="AJ27" s="29">
        <v>1</v>
      </c>
      <c r="AK27" s="29">
        <v>23</v>
      </c>
      <c r="AL27" s="29">
        <v>0</v>
      </c>
      <c r="AM27" s="29">
        <f ca="1">'Calculations Home'!$A$17*'Calculations Home'!$A$11*'Irradiance h'!AL27</f>
        <v>0</v>
      </c>
      <c r="AO27" s="29">
        <v>1</v>
      </c>
      <c r="AP27" s="29">
        <v>23</v>
      </c>
      <c r="AQ27" s="29">
        <v>0</v>
      </c>
      <c r="AR27" s="29">
        <f ca="1">'Calculations Home'!$A$17*'Calculations Home'!$A$11*'Irradiance h'!AQ27</f>
        <v>0</v>
      </c>
      <c r="AT27" s="29">
        <v>1</v>
      </c>
      <c r="AU27" s="29">
        <v>23</v>
      </c>
      <c r="AV27" s="29">
        <v>0</v>
      </c>
      <c r="AW27" s="29">
        <f ca="1">'Calculations Home'!$A$17*'Calculations Home'!$A$11*'Irradiance h'!AV27</f>
        <v>0</v>
      </c>
      <c r="AY27" s="29">
        <v>1</v>
      </c>
      <c r="AZ27" s="29">
        <v>23</v>
      </c>
      <c r="BA27" s="29">
        <v>0</v>
      </c>
      <c r="BB27" s="29">
        <f ca="1">'Calculations Home'!$A$17*'Calculations Home'!$A$11*'Irradiance h'!BA27</f>
        <v>0</v>
      </c>
      <c r="BD27" s="29">
        <v>1</v>
      </c>
      <c r="BE27" s="29">
        <v>23</v>
      </c>
      <c r="BF27" s="29">
        <v>0</v>
      </c>
      <c r="BG27" s="29">
        <f ca="1">'Calculations Home'!$A$17*'Calculations Home'!$A$11*'Irradiance h'!BF27</f>
        <v>0</v>
      </c>
    </row>
    <row r="28" spans="1:59">
      <c r="A28" s="29">
        <v>2</v>
      </c>
      <c r="B28" s="29">
        <v>0</v>
      </c>
      <c r="C28" s="29">
        <v>0</v>
      </c>
      <c r="D28" s="29">
        <f ca="1">'Calculations Home'!$A$17*'Calculations Home'!$A$11/'Calculations Home'!$A$8*'Irradiance h'!C28</f>
        <v>0</v>
      </c>
      <c r="F28" s="29">
        <v>2</v>
      </c>
      <c r="G28" s="29">
        <v>0</v>
      </c>
      <c r="H28" s="29">
        <v>0</v>
      </c>
      <c r="I28" s="29">
        <f ca="1">'Calculations Home'!$A$17*'Calculations Home'!$A$11*'Irradiance h'!H28</f>
        <v>0</v>
      </c>
      <c r="K28" s="29">
        <v>2</v>
      </c>
      <c r="L28" s="29">
        <v>0</v>
      </c>
      <c r="M28" s="29">
        <v>0</v>
      </c>
      <c r="N28" s="29">
        <f ca="1">'Calculations Home'!$A$17*'Calculations Home'!$A$11*'Irradiance h'!M28</f>
        <v>0</v>
      </c>
      <c r="P28" s="29">
        <v>2</v>
      </c>
      <c r="Q28" s="29">
        <v>0</v>
      </c>
      <c r="R28" s="29">
        <v>0</v>
      </c>
      <c r="S28" s="29">
        <f ca="1">'Calculations Home'!$A$17*'Calculations Home'!$A$11*'Irradiance h'!R28</f>
        <v>0</v>
      </c>
      <c r="U28" s="29">
        <v>2</v>
      </c>
      <c r="V28" s="29">
        <v>0</v>
      </c>
      <c r="W28" s="29">
        <v>0</v>
      </c>
      <c r="X28" s="29">
        <f ca="1">'Calculations Home'!$A$17*'Calculations Home'!$A$11*'Irradiance h'!W28</f>
        <v>0</v>
      </c>
      <c r="Z28" s="29">
        <v>2</v>
      </c>
      <c r="AA28" s="29">
        <v>0</v>
      </c>
      <c r="AB28" s="29">
        <v>0</v>
      </c>
      <c r="AC28" s="29">
        <f ca="1">'Calculations Home'!$A$17*'Calculations Home'!$A$11*'Irradiance h'!AB28</f>
        <v>0</v>
      </c>
      <c r="AE28" s="29">
        <v>2</v>
      </c>
      <c r="AF28" s="29">
        <v>0</v>
      </c>
      <c r="AG28" s="29">
        <v>0</v>
      </c>
      <c r="AH28" s="29">
        <f ca="1">'Calculations Home'!$A$17*'Calculations Home'!$A$11*'Irradiance h'!AG28</f>
        <v>0</v>
      </c>
      <c r="AJ28" s="29">
        <v>2</v>
      </c>
      <c r="AK28" s="29">
        <v>0</v>
      </c>
      <c r="AL28" s="29">
        <v>0</v>
      </c>
      <c r="AM28" s="29">
        <f ca="1">'Calculations Home'!$A$17*'Calculations Home'!$A$11*'Irradiance h'!AL28</f>
        <v>0</v>
      </c>
      <c r="AO28" s="29">
        <v>2</v>
      </c>
      <c r="AP28" s="29">
        <v>0</v>
      </c>
      <c r="AQ28" s="29">
        <v>0</v>
      </c>
      <c r="AR28" s="29">
        <f ca="1">'Calculations Home'!$A$17*'Calculations Home'!$A$11*'Irradiance h'!AQ28</f>
        <v>0</v>
      </c>
      <c r="AT28" s="29">
        <v>2</v>
      </c>
      <c r="AU28" s="29">
        <v>0</v>
      </c>
      <c r="AV28" s="29">
        <v>0</v>
      </c>
      <c r="AW28" s="29">
        <f ca="1">'Calculations Home'!$A$17*'Calculations Home'!$A$11*'Irradiance h'!AV28</f>
        <v>0</v>
      </c>
      <c r="AY28" s="29">
        <v>2</v>
      </c>
      <c r="AZ28" s="29">
        <v>0</v>
      </c>
      <c r="BA28" s="29">
        <v>0</v>
      </c>
      <c r="BB28" s="29">
        <f ca="1">'Calculations Home'!$A$17*'Calculations Home'!$A$11*'Irradiance h'!BA28</f>
        <v>0</v>
      </c>
      <c r="BD28" s="29">
        <v>2</v>
      </c>
      <c r="BE28" s="29">
        <v>0</v>
      </c>
      <c r="BF28" s="29">
        <v>0</v>
      </c>
      <c r="BG28" s="29">
        <f ca="1">'Calculations Home'!$A$17*'Calculations Home'!$A$11*'Irradiance h'!BF28</f>
        <v>0</v>
      </c>
    </row>
    <row r="29" spans="1:59">
      <c r="A29" s="29">
        <v>2</v>
      </c>
      <c r="B29" s="29">
        <v>1</v>
      </c>
      <c r="C29" s="29">
        <v>0</v>
      </c>
      <c r="D29" s="29">
        <f ca="1">'Calculations Home'!$A$17*'Calculations Home'!$A$11/'Calculations Home'!$A$8*'Irradiance h'!C29</f>
        <v>0</v>
      </c>
      <c r="F29" s="29">
        <v>2</v>
      </c>
      <c r="G29" s="29">
        <v>1</v>
      </c>
      <c r="H29" s="29">
        <v>0</v>
      </c>
      <c r="I29" s="29">
        <f ca="1">'Calculations Home'!$A$17*'Calculations Home'!$A$11*'Irradiance h'!H29</f>
        <v>0</v>
      </c>
      <c r="K29" s="29">
        <v>2</v>
      </c>
      <c r="L29" s="29">
        <v>1</v>
      </c>
      <c r="M29" s="29">
        <v>0</v>
      </c>
      <c r="N29" s="29">
        <f ca="1">'Calculations Home'!$A$17*'Calculations Home'!$A$11*'Irradiance h'!M29</f>
        <v>0</v>
      </c>
      <c r="P29" s="29">
        <v>2</v>
      </c>
      <c r="Q29" s="29">
        <v>1</v>
      </c>
      <c r="R29" s="29">
        <v>0</v>
      </c>
      <c r="S29" s="29">
        <f ca="1">'Calculations Home'!$A$17*'Calculations Home'!$A$11*'Irradiance h'!R29</f>
        <v>0</v>
      </c>
      <c r="U29" s="29">
        <v>2</v>
      </c>
      <c r="V29" s="29">
        <v>1</v>
      </c>
      <c r="W29" s="29">
        <v>0</v>
      </c>
      <c r="X29" s="29">
        <f ca="1">'Calculations Home'!$A$17*'Calculations Home'!$A$11*'Irradiance h'!W29</f>
        <v>0</v>
      </c>
      <c r="Z29" s="29">
        <v>2</v>
      </c>
      <c r="AA29" s="29">
        <v>1</v>
      </c>
      <c r="AB29" s="29">
        <v>0</v>
      </c>
      <c r="AC29" s="29">
        <f ca="1">'Calculations Home'!$A$17*'Calculations Home'!$A$11*'Irradiance h'!AB29</f>
        <v>0</v>
      </c>
      <c r="AE29" s="29">
        <v>2</v>
      </c>
      <c r="AF29" s="29">
        <v>1</v>
      </c>
      <c r="AG29" s="29">
        <v>0</v>
      </c>
      <c r="AH29" s="29">
        <f ca="1">'Calculations Home'!$A$17*'Calculations Home'!$A$11*'Irradiance h'!AG29</f>
        <v>0</v>
      </c>
      <c r="AJ29" s="29">
        <v>2</v>
      </c>
      <c r="AK29" s="29">
        <v>1</v>
      </c>
      <c r="AL29" s="29">
        <v>0</v>
      </c>
      <c r="AM29" s="29">
        <f ca="1">'Calculations Home'!$A$17*'Calculations Home'!$A$11*'Irradiance h'!AL29</f>
        <v>0</v>
      </c>
      <c r="AO29" s="29">
        <v>2</v>
      </c>
      <c r="AP29" s="29">
        <v>1</v>
      </c>
      <c r="AQ29" s="29">
        <v>0</v>
      </c>
      <c r="AR29" s="29">
        <f ca="1">'Calculations Home'!$A$17*'Calculations Home'!$A$11*'Irradiance h'!AQ29</f>
        <v>0</v>
      </c>
      <c r="AT29" s="29">
        <v>2</v>
      </c>
      <c r="AU29" s="29">
        <v>1</v>
      </c>
      <c r="AV29" s="29">
        <v>0</v>
      </c>
      <c r="AW29" s="29">
        <f ca="1">'Calculations Home'!$A$17*'Calculations Home'!$A$11*'Irradiance h'!AV29</f>
        <v>0</v>
      </c>
      <c r="AY29" s="29">
        <v>2</v>
      </c>
      <c r="AZ29" s="29">
        <v>1</v>
      </c>
      <c r="BA29" s="29">
        <v>0</v>
      </c>
      <c r="BB29" s="29">
        <f ca="1">'Calculations Home'!$A$17*'Calculations Home'!$A$11*'Irradiance h'!BA29</f>
        <v>0</v>
      </c>
      <c r="BD29" s="29">
        <v>2</v>
      </c>
      <c r="BE29" s="29">
        <v>1</v>
      </c>
      <c r="BF29" s="29">
        <v>0</v>
      </c>
      <c r="BG29" s="29">
        <f ca="1">'Calculations Home'!$A$17*'Calculations Home'!$A$11*'Irradiance h'!BF29</f>
        <v>0</v>
      </c>
    </row>
    <row r="30" spans="1:59">
      <c r="A30" s="29">
        <v>2</v>
      </c>
      <c r="B30" s="29">
        <v>2</v>
      </c>
      <c r="C30" s="29">
        <v>0</v>
      </c>
      <c r="D30" s="29">
        <f ca="1">'Calculations Home'!$A$17*'Calculations Home'!$A$11/'Calculations Home'!$A$8*'Irradiance h'!C30</f>
        <v>0</v>
      </c>
      <c r="F30" s="29">
        <v>2</v>
      </c>
      <c r="G30" s="29">
        <v>2</v>
      </c>
      <c r="H30" s="29">
        <v>0</v>
      </c>
      <c r="I30" s="29">
        <f ca="1">'Calculations Home'!$A$17*'Calculations Home'!$A$11*'Irradiance h'!H30</f>
        <v>0</v>
      </c>
      <c r="K30" s="29">
        <v>2</v>
      </c>
      <c r="L30" s="29">
        <v>2</v>
      </c>
      <c r="M30" s="29">
        <v>0</v>
      </c>
      <c r="N30" s="29">
        <f ca="1">'Calculations Home'!$A$17*'Calculations Home'!$A$11*'Irradiance h'!M30</f>
        <v>0</v>
      </c>
      <c r="P30" s="29">
        <v>2</v>
      </c>
      <c r="Q30" s="29">
        <v>2</v>
      </c>
      <c r="R30" s="29">
        <v>0</v>
      </c>
      <c r="S30" s="29">
        <f ca="1">'Calculations Home'!$A$17*'Calculations Home'!$A$11*'Irradiance h'!R30</f>
        <v>0</v>
      </c>
      <c r="U30" s="29">
        <v>2</v>
      </c>
      <c r="V30" s="29">
        <v>2</v>
      </c>
      <c r="W30" s="29">
        <v>0</v>
      </c>
      <c r="X30" s="29">
        <f ca="1">'Calculations Home'!$A$17*'Calculations Home'!$A$11*'Irradiance h'!W30</f>
        <v>0</v>
      </c>
      <c r="Z30" s="29">
        <v>2</v>
      </c>
      <c r="AA30" s="29">
        <v>2</v>
      </c>
      <c r="AB30" s="29">
        <v>0</v>
      </c>
      <c r="AC30" s="29">
        <f ca="1">'Calculations Home'!$A$17*'Calculations Home'!$A$11*'Irradiance h'!AB30</f>
        <v>0</v>
      </c>
      <c r="AE30" s="29">
        <v>2</v>
      </c>
      <c r="AF30" s="29">
        <v>2</v>
      </c>
      <c r="AG30" s="29">
        <v>0</v>
      </c>
      <c r="AH30" s="29">
        <f ca="1">'Calculations Home'!$A$17*'Calculations Home'!$A$11*'Irradiance h'!AG30</f>
        <v>0</v>
      </c>
      <c r="AJ30" s="29">
        <v>2</v>
      </c>
      <c r="AK30" s="29">
        <v>2</v>
      </c>
      <c r="AL30" s="29">
        <v>0</v>
      </c>
      <c r="AM30" s="29">
        <f ca="1">'Calculations Home'!$A$17*'Calculations Home'!$A$11*'Irradiance h'!AL30</f>
        <v>0</v>
      </c>
      <c r="AO30" s="29">
        <v>2</v>
      </c>
      <c r="AP30" s="29">
        <v>2</v>
      </c>
      <c r="AQ30" s="29">
        <v>0</v>
      </c>
      <c r="AR30" s="29">
        <f ca="1">'Calculations Home'!$A$17*'Calculations Home'!$A$11*'Irradiance h'!AQ30</f>
        <v>0</v>
      </c>
      <c r="AT30" s="29">
        <v>2</v>
      </c>
      <c r="AU30" s="29">
        <v>2</v>
      </c>
      <c r="AV30" s="29">
        <v>0</v>
      </c>
      <c r="AW30" s="29">
        <f ca="1">'Calculations Home'!$A$17*'Calculations Home'!$A$11*'Irradiance h'!AV30</f>
        <v>0</v>
      </c>
      <c r="AY30" s="29">
        <v>2</v>
      </c>
      <c r="AZ30" s="29">
        <v>2</v>
      </c>
      <c r="BA30" s="29">
        <v>0</v>
      </c>
      <c r="BB30" s="29">
        <f ca="1">'Calculations Home'!$A$17*'Calculations Home'!$A$11*'Irradiance h'!BA30</f>
        <v>0</v>
      </c>
      <c r="BD30" s="29">
        <v>2</v>
      </c>
      <c r="BE30" s="29">
        <v>2</v>
      </c>
      <c r="BF30" s="29">
        <v>0</v>
      </c>
      <c r="BG30" s="29">
        <f ca="1">'Calculations Home'!$A$17*'Calculations Home'!$A$11*'Irradiance h'!BF30</f>
        <v>0</v>
      </c>
    </row>
    <row r="31" spans="1:59">
      <c r="A31" s="29">
        <v>2</v>
      </c>
      <c r="B31" s="29">
        <v>3</v>
      </c>
      <c r="C31" s="29">
        <v>0</v>
      </c>
      <c r="D31" s="29">
        <f ca="1">'Calculations Home'!$A$17*'Calculations Home'!$A$11/'Calculations Home'!$A$8*'Irradiance h'!C31</f>
        <v>0</v>
      </c>
      <c r="F31" s="29">
        <v>2</v>
      </c>
      <c r="G31" s="29">
        <v>3</v>
      </c>
      <c r="H31" s="29">
        <v>0</v>
      </c>
      <c r="I31" s="29">
        <f ca="1">'Calculations Home'!$A$17*'Calculations Home'!$A$11*'Irradiance h'!H31</f>
        <v>0</v>
      </c>
      <c r="K31" s="29">
        <v>2</v>
      </c>
      <c r="L31" s="29">
        <v>3</v>
      </c>
      <c r="M31" s="29">
        <v>0</v>
      </c>
      <c r="N31" s="29">
        <f ca="1">'Calculations Home'!$A$17*'Calculations Home'!$A$11*'Irradiance h'!M31</f>
        <v>0</v>
      </c>
      <c r="P31" s="29">
        <v>2</v>
      </c>
      <c r="Q31" s="29">
        <v>3</v>
      </c>
      <c r="R31" s="29">
        <v>0</v>
      </c>
      <c r="S31" s="29">
        <f ca="1">'Calculations Home'!$A$17*'Calculations Home'!$A$11*'Irradiance h'!R31</f>
        <v>0</v>
      </c>
      <c r="U31" s="29">
        <v>2</v>
      </c>
      <c r="V31" s="29">
        <v>3</v>
      </c>
      <c r="W31" s="29">
        <v>0</v>
      </c>
      <c r="X31" s="29">
        <f ca="1">'Calculations Home'!$A$17*'Calculations Home'!$A$11*'Irradiance h'!W31</f>
        <v>0</v>
      </c>
      <c r="Z31" s="29">
        <v>2</v>
      </c>
      <c r="AA31" s="29">
        <v>3</v>
      </c>
      <c r="AB31" s="29">
        <v>0</v>
      </c>
      <c r="AC31" s="29">
        <f ca="1">'Calculations Home'!$A$17*'Calculations Home'!$A$11*'Irradiance h'!AB31</f>
        <v>0</v>
      </c>
      <c r="AE31" s="29">
        <v>2</v>
      </c>
      <c r="AF31" s="29">
        <v>3</v>
      </c>
      <c r="AG31" s="29">
        <v>0</v>
      </c>
      <c r="AH31" s="29">
        <f ca="1">'Calculations Home'!$A$17*'Calculations Home'!$A$11*'Irradiance h'!AG31</f>
        <v>0</v>
      </c>
      <c r="AJ31" s="29">
        <v>2</v>
      </c>
      <c r="AK31" s="29">
        <v>3</v>
      </c>
      <c r="AL31" s="29">
        <v>0</v>
      </c>
      <c r="AM31" s="29">
        <f ca="1">'Calculations Home'!$A$17*'Calculations Home'!$A$11*'Irradiance h'!AL31</f>
        <v>0</v>
      </c>
      <c r="AO31" s="29">
        <v>2</v>
      </c>
      <c r="AP31" s="29">
        <v>3</v>
      </c>
      <c r="AQ31" s="29">
        <v>0</v>
      </c>
      <c r="AR31" s="29">
        <f ca="1">'Calculations Home'!$A$17*'Calculations Home'!$A$11*'Irradiance h'!AQ31</f>
        <v>0</v>
      </c>
      <c r="AT31" s="29">
        <v>2</v>
      </c>
      <c r="AU31" s="29">
        <v>3</v>
      </c>
      <c r="AV31" s="29">
        <v>0</v>
      </c>
      <c r="AW31" s="29">
        <f ca="1">'Calculations Home'!$A$17*'Calculations Home'!$A$11*'Irradiance h'!AV31</f>
        <v>0</v>
      </c>
      <c r="AY31" s="29">
        <v>2</v>
      </c>
      <c r="AZ31" s="29">
        <v>3</v>
      </c>
      <c r="BA31" s="29">
        <v>0</v>
      </c>
      <c r="BB31" s="29">
        <f ca="1">'Calculations Home'!$A$17*'Calculations Home'!$A$11*'Irradiance h'!BA31</f>
        <v>0</v>
      </c>
      <c r="BD31" s="29">
        <v>2</v>
      </c>
      <c r="BE31" s="29">
        <v>3</v>
      </c>
      <c r="BF31" s="29">
        <v>0</v>
      </c>
      <c r="BG31" s="29">
        <f ca="1">'Calculations Home'!$A$17*'Calculations Home'!$A$11*'Irradiance h'!BF31</f>
        <v>0</v>
      </c>
    </row>
    <row r="32" spans="1:59">
      <c r="A32" s="29">
        <v>2</v>
      </c>
      <c r="B32" s="29">
        <v>4</v>
      </c>
      <c r="C32" s="29">
        <v>0</v>
      </c>
      <c r="D32" s="29">
        <f ca="1">'Calculations Home'!$A$17*'Calculations Home'!$A$11/'Calculations Home'!$A$8*'Irradiance h'!C32</f>
        <v>0</v>
      </c>
      <c r="F32" s="29">
        <v>2</v>
      </c>
      <c r="G32" s="29">
        <v>4</v>
      </c>
      <c r="H32" s="29">
        <v>0</v>
      </c>
      <c r="I32" s="29">
        <f ca="1">'Calculations Home'!$A$17*'Calculations Home'!$A$11*'Irradiance h'!H32</f>
        <v>0</v>
      </c>
      <c r="K32" s="29">
        <v>2</v>
      </c>
      <c r="L32" s="29">
        <v>4</v>
      </c>
      <c r="M32" s="29">
        <v>0</v>
      </c>
      <c r="N32" s="29">
        <f ca="1">'Calculations Home'!$A$17*'Calculations Home'!$A$11*'Irradiance h'!M32</f>
        <v>0</v>
      </c>
      <c r="P32" s="29">
        <v>2</v>
      </c>
      <c r="Q32" s="29">
        <v>4</v>
      </c>
      <c r="R32" s="29">
        <v>0</v>
      </c>
      <c r="S32" s="29">
        <f ca="1">'Calculations Home'!$A$17*'Calculations Home'!$A$11*'Irradiance h'!R32</f>
        <v>0</v>
      </c>
      <c r="U32" s="29">
        <v>2</v>
      </c>
      <c r="V32" s="29">
        <v>4</v>
      </c>
      <c r="W32" s="29">
        <v>0</v>
      </c>
      <c r="X32" s="29">
        <f ca="1">'Calculations Home'!$A$17*'Calculations Home'!$A$11*'Irradiance h'!W32</f>
        <v>0</v>
      </c>
      <c r="Z32" s="29">
        <v>2</v>
      </c>
      <c r="AA32" s="29">
        <v>4</v>
      </c>
      <c r="AB32" s="29">
        <v>0</v>
      </c>
      <c r="AC32" s="29">
        <f ca="1">'Calculations Home'!$A$17*'Calculations Home'!$A$11*'Irradiance h'!AB32</f>
        <v>0</v>
      </c>
      <c r="AE32" s="29">
        <v>2</v>
      </c>
      <c r="AF32" s="29">
        <v>4</v>
      </c>
      <c r="AG32" s="29">
        <v>0</v>
      </c>
      <c r="AH32" s="29">
        <f ca="1">'Calculations Home'!$A$17*'Calculations Home'!$A$11*'Irradiance h'!AG32</f>
        <v>0</v>
      </c>
      <c r="AJ32" s="29">
        <v>2</v>
      </c>
      <c r="AK32" s="29">
        <v>4</v>
      </c>
      <c r="AL32" s="29">
        <v>0</v>
      </c>
      <c r="AM32" s="29">
        <f ca="1">'Calculations Home'!$A$17*'Calculations Home'!$A$11*'Irradiance h'!AL32</f>
        <v>0</v>
      </c>
      <c r="AO32" s="29">
        <v>2</v>
      </c>
      <c r="AP32" s="29">
        <v>4</v>
      </c>
      <c r="AQ32" s="29">
        <v>0</v>
      </c>
      <c r="AR32" s="29">
        <f ca="1">'Calculations Home'!$A$17*'Calculations Home'!$A$11*'Irradiance h'!AQ32</f>
        <v>0</v>
      </c>
      <c r="AT32" s="29">
        <v>2</v>
      </c>
      <c r="AU32" s="29">
        <v>4</v>
      </c>
      <c r="AV32" s="29">
        <v>0</v>
      </c>
      <c r="AW32" s="29">
        <f ca="1">'Calculations Home'!$A$17*'Calculations Home'!$A$11*'Irradiance h'!AV32</f>
        <v>0</v>
      </c>
      <c r="AY32" s="29">
        <v>2</v>
      </c>
      <c r="AZ32" s="29">
        <v>4</v>
      </c>
      <c r="BA32" s="29">
        <v>0</v>
      </c>
      <c r="BB32" s="29">
        <f ca="1">'Calculations Home'!$A$17*'Calculations Home'!$A$11*'Irradiance h'!BA32</f>
        <v>0</v>
      </c>
      <c r="BD32" s="29">
        <v>2</v>
      </c>
      <c r="BE32" s="29">
        <v>4</v>
      </c>
      <c r="BF32" s="29">
        <v>0</v>
      </c>
      <c r="BG32" s="29">
        <f ca="1">'Calculations Home'!$A$17*'Calculations Home'!$A$11*'Irradiance h'!BF32</f>
        <v>0</v>
      </c>
    </row>
    <row r="33" spans="1:59">
      <c r="A33" s="29">
        <v>2</v>
      </c>
      <c r="B33" s="29">
        <v>5</v>
      </c>
      <c r="C33" s="29">
        <v>0</v>
      </c>
      <c r="D33" s="29">
        <f ca="1">'Calculations Home'!$A$17*'Calculations Home'!$A$11/'Calculations Home'!$A$8*'Irradiance h'!C33</f>
        <v>0</v>
      </c>
      <c r="F33" s="29">
        <v>2</v>
      </c>
      <c r="G33" s="29">
        <v>5</v>
      </c>
      <c r="H33" s="29">
        <v>0</v>
      </c>
      <c r="I33" s="29">
        <f ca="1">'Calculations Home'!$A$17*'Calculations Home'!$A$11*'Irradiance h'!H33</f>
        <v>0</v>
      </c>
      <c r="K33" s="29">
        <v>2</v>
      </c>
      <c r="L33" s="29">
        <v>5</v>
      </c>
      <c r="M33" s="29">
        <v>0</v>
      </c>
      <c r="N33" s="29">
        <f ca="1">'Calculations Home'!$A$17*'Calculations Home'!$A$11*'Irradiance h'!M33</f>
        <v>0</v>
      </c>
      <c r="P33" s="29">
        <v>2</v>
      </c>
      <c r="Q33" s="29">
        <v>5</v>
      </c>
      <c r="R33" s="29">
        <v>0</v>
      </c>
      <c r="S33" s="29">
        <f ca="1">'Calculations Home'!$A$17*'Calculations Home'!$A$11*'Irradiance h'!R33</f>
        <v>0</v>
      </c>
      <c r="U33" s="29">
        <v>2</v>
      </c>
      <c r="V33" s="29">
        <v>5</v>
      </c>
      <c r="W33" s="29">
        <v>0</v>
      </c>
      <c r="X33" s="29">
        <f ca="1">'Calculations Home'!$A$17*'Calculations Home'!$A$11*'Irradiance h'!W33</f>
        <v>0</v>
      </c>
      <c r="Z33" s="29">
        <v>2</v>
      </c>
      <c r="AA33" s="29">
        <v>5</v>
      </c>
      <c r="AB33" s="29">
        <v>0</v>
      </c>
      <c r="AC33" s="29">
        <f ca="1">'Calculations Home'!$A$17*'Calculations Home'!$A$11*'Irradiance h'!AB33</f>
        <v>0</v>
      </c>
      <c r="AE33" s="29">
        <v>2</v>
      </c>
      <c r="AF33" s="29">
        <v>5</v>
      </c>
      <c r="AG33" s="29">
        <v>0</v>
      </c>
      <c r="AH33" s="29">
        <f ca="1">'Calculations Home'!$A$17*'Calculations Home'!$A$11*'Irradiance h'!AG33</f>
        <v>0</v>
      </c>
      <c r="AJ33" s="29">
        <v>2</v>
      </c>
      <c r="AK33" s="29">
        <v>5</v>
      </c>
      <c r="AL33" s="29">
        <v>0</v>
      </c>
      <c r="AM33" s="29">
        <f ca="1">'Calculations Home'!$A$17*'Calculations Home'!$A$11*'Irradiance h'!AL33</f>
        <v>0</v>
      </c>
      <c r="AO33" s="29">
        <v>2</v>
      </c>
      <c r="AP33" s="29">
        <v>5</v>
      </c>
      <c r="AQ33" s="29">
        <v>0</v>
      </c>
      <c r="AR33" s="29">
        <f ca="1">'Calculations Home'!$A$17*'Calculations Home'!$A$11*'Irradiance h'!AQ33</f>
        <v>0</v>
      </c>
      <c r="AT33" s="29">
        <v>2</v>
      </c>
      <c r="AU33" s="29">
        <v>5</v>
      </c>
      <c r="AV33" s="29">
        <v>0</v>
      </c>
      <c r="AW33" s="29">
        <f ca="1">'Calculations Home'!$A$17*'Calculations Home'!$A$11*'Irradiance h'!AV33</f>
        <v>0</v>
      </c>
      <c r="AY33" s="29">
        <v>2</v>
      </c>
      <c r="AZ33" s="29">
        <v>5</v>
      </c>
      <c r="BA33" s="29">
        <v>0</v>
      </c>
      <c r="BB33" s="29">
        <f ca="1">'Calculations Home'!$A$17*'Calculations Home'!$A$11*'Irradiance h'!BA33</f>
        <v>0</v>
      </c>
      <c r="BD33" s="29">
        <v>2</v>
      </c>
      <c r="BE33" s="29">
        <v>5</v>
      </c>
      <c r="BF33" s="29">
        <v>0</v>
      </c>
      <c r="BG33" s="29">
        <f ca="1">'Calculations Home'!$A$17*'Calculations Home'!$A$11*'Irradiance h'!BF33</f>
        <v>0</v>
      </c>
    </row>
    <row r="34" spans="1:59">
      <c r="A34" s="29">
        <v>2</v>
      </c>
      <c r="B34" s="29">
        <v>6</v>
      </c>
      <c r="C34" s="29">
        <v>0</v>
      </c>
      <c r="D34" s="29">
        <f ca="1">'Calculations Home'!$A$17*'Calculations Home'!$A$11/'Calculations Home'!$A$8*'Irradiance h'!C34</f>
        <v>0</v>
      </c>
      <c r="F34" s="29">
        <v>2</v>
      </c>
      <c r="G34" s="29">
        <v>6</v>
      </c>
      <c r="H34" s="29">
        <v>0</v>
      </c>
      <c r="I34" s="29">
        <f ca="1">'Calculations Home'!$A$17*'Calculations Home'!$A$11*'Irradiance h'!H34</f>
        <v>0</v>
      </c>
      <c r="K34" s="29">
        <v>2</v>
      </c>
      <c r="L34" s="29">
        <v>6</v>
      </c>
      <c r="M34" s="29">
        <v>0</v>
      </c>
      <c r="N34" s="29">
        <f ca="1">'Calculations Home'!$A$17*'Calculations Home'!$A$11*'Irradiance h'!M34</f>
        <v>0</v>
      </c>
      <c r="P34" s="29">
        <v>2</v>
      </c>
      <c r="Q34" s="29">
        <v>6</v>
      </c>
      <c r="R34" s="29">
        <v>0</v>
      </c>
      <c r="S34" s="29">
        <f ca="1">'Calculations Home'!$A$17*'Calculations Home'!$A$11*'Irradiance h'!R34</f>
        <v>0</v>
      </c>
      <c r="U34" s="29">
        <v>2</v>
      </c>
      <c r="V34" s="29">
        <v>6</v>
      </c>
      <c r="W34" s="29">
        <v>0</v>
      </c>
      <c r="X34" s="29">
        <f ca="1">'Calculations Home'!$A$17*'Calculations Home'!$A$11*'Irradiance h'!W34</f>
        <v>0</v>
      </c>
      <c r="Z34" s="29">
        <v>2</v>
      </c>
      <c r="AA34" s="29">
        <v>6</v>
      </c>
      <c r="AB34" s="29">
        <v>1.18</v>
      </c>
      <c r="AC34" s="29">
        <f ca="1">'Calculations Home'!$A$17*'Calculations Home'!$A$11*'Irradiance h'!AB34</f>
        <v>1.2240471363800831</v>
      </c>
      <c r="AE34" s="29">
        <v>2</v>
      </c>
      <c r="AF34" s="29">
        <v>6</v>
      </c>
      <c r="AG34" s="29">
        <v>0</v>
      </c>
      <c r="AH34" s="29">
        <f ca="1">'Calculations Home'!$A$17*'Calculations Home'!$A$11*'Irradiance h'!AG34</f>
        <v>0</v>
      </c>
      <c r="AJ34" s="29">
        <v>2</v>
      </c>
      <c r="AK34" s="29">
        <v>6</v>
      </c>
      <c r="AL34" s="29">
        <v>0</v>
      </c>
      <c r="AM34" s="29">
        <f ca="1">'Calculations Home'!$A$17*'Calculations Home'!$A$11*'Irradiance h'!AL34</f>
        <v>0</v>
      </c>
      <c r="AO34" s="29">
        <v>2</v>
      </c>
      <c r="AP34" s="29">
        <v>6</v>
      </c>
      <c r="AQ34" s="29">
        <v>0</v>
      </c>
      <c r="AR34" s="29">
        <f ca="1">'Calculations Home'!$A$17*'Calculations Home'!$A$11*'Irradiance h'!AQ34</f>
        <v>0</v>
      </c>
      <c r="AT34" s="29">
        <v>2</v>
      </c>
      <c r="AU34" s="29">
        <v>6</v>
      </c>
      <c r="AV34" s="29">
        <v>0</v>
      </c>
      <c r="AW34" s="29">
        <f ca="1">'Calculations Home'!$A$17*'Calculations Home'!$A$11*'Irradiance h'!AV34</f>
        <v>0</v>
      </c>
      <c r="AY34" s="29">
        <v>2</v>
      </c>
      <c r="AZ34" s="29">
        <v>6</v>
      </c>
      <c r="BA34" s="29">
        <v>0</v>
      </c>
      <c r="BB34" s="29">
        <f ca="1">'Calculations Home'!$A$17*'Calculations Home'!$A$11*'Irradiance h'!BA34</f>
        <v>0</v>
      </c>
      <c r="BD34" s="29">
        <v>2</v>
      </c>
      <c r="BE34" s="29">
        <v>6</v>
      </c>
      <c r="BF34" s="29">
        <v>0</v>
      </c>
      <c r="BG34" s="29">
        <f ca="1">'Calculations Home'!$A$17*'Calculations Home'!$A$11*'Irradiance h'!BF34</f>
        <v>0</v>
      </c>
    </row>
    <row r="35" spans="1:59">
      <c r="A35" s="29">
        <v>2</v>
      </c>
      <c r="B35" s="29">
        <v>7</v>
      </c>
      <c r="C35" s="29">
        <v>0</v>
      </c>
      <c r="D35" s="29">
        <f ca="1">'Calculations Home'!$A$17*'Calculations Home'!$A$11/'Calculations Home'!$A$8*'Irradiance h'!C35</f>
        <v>0</v>
      </c>
      <c r="F35" s="29">
        <v>2</v>
      </c>
      <c r="G35" s="29">
        <v>7</v>
      </c>
      <c r="H35" s="29">
        <v>0</v>
      </c>
      <c r="I35" s="29">
        <f ca="1">'Calculations Home'!$A$17*'Calculations Home'!$A$11*'Irradiance h'!H35</f>
        <v>0</v>
      </c>
      <c r="K35" s="29">
        <v>2</v>
      </c>
      <c r="L35" s="29">
        <v>7</v>
      </c>
      <c r="M35" s="29">
        <v>0</v>
      </c>
      <c r="N35" s="29">
        <f ca="1">'Calculations Home'!$A$17*'Calculations Home'!$A$11*'Irradiance h'!M35</f>
        <v>0</v>
      </c>
      <c r="P35" s="29">
        <v>2</v>
      </c>
      <c r="Q35" s="29">
        <v>7</v>
      </c>
      <c r="R35" s="29">
        <v>25.55</v>
      </c>
      <c r="S35" s="29">
        <f ca="1">'Calculations Home'!$A$17*'Calculations Home'!$A$11*'Irradiance h'!R35</f>
        <v>26.503732486873837</v>
      </c>
      <c r="U35" s="29">
        <v>2</v>
      </c>
      <c r="V35" s="29">
        <v>7</v>
      </c>
      <c r="W35" s="29">
        <v>31.85</v>
      </c>
      <c r="X35" s="29">
        <f ca="1">'Calculations Home'!$A$17*'Calculations Home'!$A$11*'Irradiance h'!W35</f>
        <v>33.03889940144547</v>
      </c>
      <c r="Z35" s="29">
        <v>2</v>
      </c>
      <c r="AA35" s="29">
        <v>7</v>
      </c>
      <c r="AB35" s="29">
        <v>15.28</v>
      </c>
      <c r="AC35" s="29">
        <f ca="1">'Calculations Home'!$A$17*'Calculations Home'!$A$11*'Irradiance h'!AB35</f>
        <v>15.850373088040397</v>
      </c>
      <c r="AE35" s="29">
        <v>2</v>
      </c>
      <c r="AF35" s="29">
        <v>7</v>
      </c>
      <c r="AG35" s="29">
        <v>49.75</v>
      </c>
      <c r="AH35" s="29">
        <f ca="1">'Calculations Home'!$A$17*'Calculations Home'!$A$11*'Irradiance h'!AG35</f>
        <v>51.60707206348232</v>
      </c>
      <c r="AJ35" s="29">
        <v>2</v>
      </c>
      <c r="AK35" s="29">
        <v>7</v>
      </c>
      <c r="AL35" s="29">
        <v>145.22</v>
      </c>
      <c r="AM35" s="29">
        <f ca="1">'Calculations Home'!$A$17*'Calculations Home'!$A$11*'Irradiance h'!AL35</f>
        <v>150.64078402128447</v>
      </c>
      <c r="AO35" s="29">
        <v>2</v>
      </c>
      <c r="AP35" s="29">
        <v>7</v>
      </c>
      <c r="AQ35" s="29">
        <v>20.36</v>
      </c>
      <c r="AR35" s="29">
        <f ca="1">'Calculations Home'!$A$17*'Calculations Home'!$A$11*'Irradiance h'!AQ35</f>
        <v>21.119999742964826</v>
      </c>
      <c r="AT35" s="29">
        <v>2</v>
      </c>
      <c r="AU35" s="29">
        <v>7</v>
      </c>
      <c r="AV35" s="29">
        <v>0</v>
      </c>
      <c r="AW35" s="29">
        <f ca="1">'Calculations Home'!$A$17*'Calculations Home'!$A$11*'Irradiance h'!AV35</f>
        <v>0</v>
      </c>
      <c r="AY35" s="29">
        <v>2</v>
      </c>
      <c r="AZ35" s="29">
        <v>7</v>
      </c>
      <c r="BA35" s="29">
        <v>0</v>
      </c>
      <c r="BB35" s="29">
        <f ca="1">'Calculations Home'!$A$17*'Calculations Home'!$A$11*'Irradiance h'!BA35</f>
        <v>0</v>
      </c>
      <c r="BD35" s="29">
        <v>2</v>
      </c>
      <c r="BE35" s="29">
        <v>7</v>
      </c>
      <c r="BF35" s="29">
        <v>0</v>
      </c>
      <c r="BG35" s="29">
        <f ca="1">'Calculations Home'!$A$17*'Calculations Home'!$A$11*'Irradiance h'!BF35</f>
        <v>0</v>
      </c>
    </row>
    <row r="36" spans="1:59">
      <c r="A36" s="29">
        <v>2</v>
      </c>
      <c r="B36" s="29">
        <v>8</v>
      </c>
      <c r="C36" s="29">
        <v>0</v>
      </c>
      <c r="D36" s="29">
        <f ca="1">'Calculations Home'!$A$17*'Calculations Home'!$A$11/'Calculations Home'!$A$8*'Irradiance h'!C36</f>
        <v>0</v>
      </c>
      <c r="F36" s="29">
        <v>2</v>
      </c>
      <c r="G36" s="29">
        <v>8</v>
      </c>
      <c r="H36" s="29">
        <v>0</v>
      </c>
      <c r="I36" s="29">
        <f ca="1">'Calculations Home'!$A$17*'Calculations Home'!$A$11*'Irradiance h'!H36</f>
        <v>0</v>
      </c>
      <c r="K36" s="29">
        <v>2</v>
      </c>
      <c r="L36" s="29">
        <v>8</v>
      </c>
      <c r="M36" s="29">
        <v>32.229999999999997</v>
      </c>
      <c r="N36" s="29">
        <f ca="1">'Calculations Home'!$A$17*'Calculations Home'!$A$11*'Irradiance h'!M36</f>
        <v>33.433084072483119</v>
      </c>
      <c r="P36" s="29">
        <v>2</v>
      </c>
      <c r="Q36" s="29">
        <v>8</v>
      </c>
      <c r="R36" s="29">
        <v>230.27</v>
      </c>
      <c r="S36" s="29">
        <f ca="1">'Calculations Home'!$A$17*'Calculations Home'!$A$11*'Irradiance h'!R36</f>
        <v>238.8655373680015</v>
      </c>
      <c r="U36" s="29">
        <v>2</v>
      </c>
      <c r="V36" s="29">
        <v>8</v>
      </c>
      <c r="W36" s="29">
        <v>124.83</v>
      </c>
      <c r="X36" s="29">
        <f ca="1">'Calculations Home'!$A$17*'Calculations Home'!$A$11*'Irradiance h'!W36</f>
        <v>129.48966443586932</v>
      </c>
      <c r="Z36" s="29">
        <v>2</v>
      </c>
      <c r="AA36" s="29">
        <v>8</v>
      </c>
      <c r="AB36" s="29">
        <v>22.46</v>
      </c>
      <c r="AC36" s="29">
        <f ca="1">'Calculations Home'!$A$17*'Calculations Home'!$A$11*'Irradiance h'!AB36</f>
        <v>23.298388714488702</v>
      </c>
      <c r="AE36" s="29">
        <v>2</v>
      </c>
      <c r="AF36" s="29">
        <v>8</v>
      </c>
      <c r="AG36" s="29">
        <v>171.2</v>
      </c>
      <c r="AH36" s="29">
        <f ca="1">'Calculations Home'!$A$17*'Calculations Home'!$A$11*'Irradiance h'!AG36</f>
        <v>177.59056758327986</v>
      </c>
      <c r="AJ36" s="29">
        <v>2</v>
      </c>
      <c r="AK36" s="29">
        <v>8</v>
      </c>
      <c r="AL36" s="29">
        <v>352.12</v>
      </c>
      <c r="AM36" s="29">
        <f ca="1">'Calculations Home'!$A$17*'Calculations Home'!$A$11*'Irradiance h'!AL36</f>
        <v>365.26396412047023</v>
      </c>
      <c r="AO36" s="29">
        <v>2</v>
      </c>
      <c r="AP36" s="29">
        <v>8</v>
      </c>
      <c r="AQ36" s="29">
        <v>106.42</v>
      </c>
      <c r="AR36" s="29">
        <f ca="1">'Calculations Home'!$A$17*'Calculations Home'!$A$11*'Irradiance h'!AQ36</f>
        <v>110.39245445217665</v>
      </c>
      <c r="AT36" s="29">
        <v>2</v>
      </c>
      <c r="AU36" s="29">
        <v>8</v>
      </c>
      <c r="AV36" s="29">
        <v>6.66</v>
      </c>
      <c r="AW36" s="29">
        <f ca="1">'Calculations Home'!$A$17*'Calculations Home'!$A$11*'Irradiance h'!AV36</f>
        <v>6.9086050239757242</v>
      </c>
      <c r="AY36" s="29">
        <v>2</v>
      </c>
      <c r="AZ36" s="29">
        <v>8</v>
      </c>
      <c r="BA36" s="29">
        <v>8.25</v>
      </c>
      <c r="BB36" s="29">
        <f ca="1">'Calculations Home'!$A$17*'Calculations Home'!$A$11*'Irradiance h'!BA36</f>
        <v>8.5579566738438011</v>
      </c>
      <c r="BD36" s="29">
        <v>2</v>
      </c>
      <c r="BE36" s="29">
        <v>8</v>
      </c>
      <c r="BF36" s="29">
        <v>0</v>
      </c>
      <c r="BG36" s="29">
        <f ca="1">'Calculations Home'!$A$17*'Calculations Home'!$A$11*'Irradiance h'!BF36</f>
        <v>0</v>
      </c>
    </row>
    <row r="37" spans="1:59">
      <c r="A37" s="29">
        <v>2</v>
      </c>
      <c r="B37" s="29">
        <v>9</v>
      </c>
      <c r="C37" s="29">
        <v>78.760000000000005</v>
      </c>
      <c r="D37" s="29">
        <f ca="1">'Calculations Home'!$A$17*'Calculations Home'!$A$11/'Calculations Home'!$A$8*'Irradiance h'!C37</f>
        <v>108.93327961728289</v>
      </c>
      <c r="F37" s="29">
        <v>2</v>
      </c>
      <c r="G37" s="29">
        <v>9</v>
      </c>
      <c r="H37" s="29">
        <v>0.71</v>
      </c>
      <c r="I37" s="29">
        <f ca="1">'Calculations Home'!$A$17*'Calculations Home'!$A$11*'Irradiance h'!H37</f>
        <v>0.73650293799140598</v>
      </c>
      <c r="K37" s="29">
        <v>2</v>
      </c>
      <c r="L37" s="29">
        <v>9</v>
      </c>
      <c r="M37" s="29">
        <v>218.82</v>
      </c>
      <c r="N37" s="29">
        <f ca="1">'Calculations Home'!$A$17*'Calculations Home'!$A$11*'Irradiance h'!M37</f>
        <v>226.98813083278796</v>
      </c>
      <c r="P37" s="29">
        <v>2</v>
      </c>
      <c r="Q37" s="29">
        <v>9</v>
      </c>
      <c r="R37" s="29">
        <v>365.43</v>
      </c>
      <c r="S37" s="29">
        <f ca="1">'Calculations Home'!$A$17*'Calculations Home'!$A$11*'Irradiance h'!R37</f>
        <v>379.07080088760489</v>
      </c>
      <c r="U37" s="29">
        <v>2</v>
      </c>
      <c r="V37" s="29">
        <v>9</v>
      </c>
      <c r="W37" s="29">
        <v>244.74</v>
      </c>
      <c r="X37" s="29">
        <f ca="1">'Calculations Home'!$A$17*'Calculations Home'!$A$11*'Irradiance h'!W37</f>
        <v>253.87567470988267</v>
      </c>
      <c r="Z37" s="29">
        <v>2</v>
      </c>
      <c r="AA37" s="29">
        <v>9</v>
      </c>
      <c r="AB37" s="29">
        <v>76.260000000000005</v>
      </c>
      <c r="AC37" s="29">
        <f ca="1">'Calculations Home'!$A$17*'Calculations Home'!$A$11*'Irradiance h'!AB37</f>
        <v>79.106639508767074</v>
      </c>
      <c r="AE37" s="29">
        <v>2</v>
      </c>
      <c r="AF37" s="29">
        <v>9</v>
      </c>
      <c r="AG37" s="29">
        <v>369.11</v>
      </c>
      <c r="AH37" s="29">
        <f ca="1">'Calculations Home'!$A$17*'Calculations Home'!$A$11*'Irradiance h'!AG37</f>
        <v>382.88816822818012</v>
      </c>
      <c r="AJ37" s="29">
        <v>2</v>
      </c>
      <c r="AK37" s="29">
        <v>9</v>
      </c>
      <c r="AL37" s="29">
        <v>552.29999999999995</v>
      </c>
      <c r="AM37" s="29">
        <f ca="1">'Calculations Home'!$A$17*'Calculations Home'!$A$11*'Irradiance h'!AL37</f>
        <v>572.9162995107796</v>
      </c>
      <c r="AO37" s="29">
        <v>2</v>
      </c>
      <c r="AP37" s="29">
        <v>9</v>
      </c>
      <c r="AQ37" s="29">
        <v>155.35</v>
      </c>
      <c r="AR37" s="29">
        <f ca="1">'Calculations Home'!$A$17*'Calculations Home'!$A$11*'Irradiance h'!AQ37</f>
        <v>161.14891748868297</v>
      </c>
      <c r="AT37" s="29">
        <v>2</v>
      </c>
      <c r="AU37" s="29">
        <v>9</v>
      </c>
      <c r="AV37" s="29">
        <v>223.4</v>
      </c>
      <c r="AW37" s="29">
        <f ca="1">'Calculations Home'!$A$17*'Calculations Home'!$A$11*'Irradiance h'!AV37</f>
        <v>231.73909344687337</v>
      </c>
      <c r="AY37" s="29">
        <v>2</v>
      </c>
      <c r="AZ37" s="29">
        <v>9</v>
      </c>
      <c r="BA37" s="29">
        <v>37.380000000000003</v>
      </c>
      <c r="BB37" s="29">
        <f ca="1">'Calculations Home'!$A$17*'Calculations Home'!$A$11*'Irradiance h'!BA37</f>
        <v>38.77532369312501</v>
      </c>
      <c r="BD37" s="29">
        <v>2</v>
      </c>
      <c r="BE37" s="29">
        <v>9</v>
      </c>
      <c r="BF37" s="29">
        <v>5.65</v>
      </c>
      <c r="BG37" s="29">
        <f ca="1">'Calculations Home'!$A$17*'Calculations Home'!$A$11*'Irradiance h'!BF37</f>
        <v>5.8609036614809069</v>
      </c>
    </row>
    <row r="38" spans="1:59">
      <c r="A38" s="29">
        <v>2</v>
      </c>
      <c r="B38" s="29">
        <v>10</v>
      </c>
      <c r="C38" s="29">
        <v>174.54</v>
      </c>
      <c r="D38" s="29">
        <f ca="1">'Calculations Home'!$A$17*'Calculations Home'!$A$11/'Calculations Home'!$A$8*'Irradiance h'!C38</f>
        <v>241.40699116811265</v>
      </c>
      <c r="F38" s="29">
        <v>2</v>
      </c>
      <c r="G38" s="29">
        <v>10</v>
      </c>
      <c r="H38" s="29">
        <v>35.42</v>
      </c>
      <c r="I38" s="29">
        <f ca="1">'Calculations Home'!$A$17*'Calculations Home'!$A$11*'Irradiance h'!H38</f>
        <v>36.742160653036059</v>
      </c>
      <c r="K38" s="29">
        <v>2</v>
      </c>
      <c r="L38" s="29">
        <v>10</v>
      </c>
      <c r="M38" s="29">
        <v>414.88</v>
      </c>
      <c r="N38" s="29">
        <f ca="1">'Calculations Home'!$A$17*'Calculations Home'!$A$11*'Irradiance h'!M38</f>
        <v>430.36667452658384</v>
      </c>
      <c r="P38" s="29">
        <v>2</v>
      </c>
      <c r="Q38" s="29">
        <v>10</v>
      </c>
      <c r="R38" s="29">
        <v>389.48</v>
      </c>
      <c r="S38" s="29">
        <f ca="1">'Calculations Home'!$A$17*'Calculations Home'!$A$11*'Irradiance h'!R38</f>
        <v>404.01854125196172</v>
      </c>
      <c r="U38" s="29">
        <v>2</v>
      </c>
      <c r="V38" s="29">
        <v>10</v>
      </c>
      <c r="W38" s="29">
        <v>498.37</v>
      </c>
      <c r="X38" s="29">
        <f ca="1">'Calculations Home'!$A$17*'Calculations Home'!$A$11*'Irradiance h'!W38</f>
        <v>516.97319606588314</v>
      </c>
      <c r="Z38" s="29">
        <v>2</v>
      </c>
      <c r="AA38" s="29">
        <v>10</v>
      </c>
      <c r="AB38" s="29">
        <v>359.37</v>
      </c>
      <c r="AC38" s="29">
        <f ca="1">'Calculations Home'!$A$17*'Calculations Home'!$A$11*'Irradiance h'!AB38</f>
        <v>372.78459271263603</v>
      </c>
      <c r="AE38" s="29">
        <v>2</v>
      </c>
      <c r="AF38" s="29">
        <v>10</v>
      </c>
      <c r="AG38" s="29">
        <v>687.95</v>
      </c>
      <c r="AH38" s="29">
        <f ca="1">'Calculations Home'!$A$17*'Calculations Home'!$A$11*'Irradiance h'!AG38</f>
        <v>713.62985379040526</v>
      </c>
      <c r="AJ38" s="29">
        <v>2</v>
      </c>
      <c r="AK38" s="29">
        <v>10</v>
      </c>
      <c r="AL38" s="29">
        <v>725.21</v>
      </c>
      <c r="AM38" s="29">
        <f ca="1">'Calculations Home'!$A$17*'Calculations Home'!$A$11*'Irradiance h'!AL38</f>
        <v>752.28069811372893</v>
      </c>
      <c r="AO38" s="29">
        <v>2</v>
      </c>
      <c r="AP38" s="29">
        <v>10</v>
      </c>
      <c r="AQ38" s="29">
        <v>144.18</v>
      </c>
      <c r="AR38" s="29">
        <f ca="1">'Calculations Home'!$A$17*'Calculations Home'!$A$11*'Irradiance h'!AQ38</f>
        <v>149.56196281633933</v>
      </c>
      <c r="AT38" s="29">
        <v>2</v>
      </c>
      <c r="AU38" s="29">
        <v>10</v>
      </c>
      <c r="AV38" s="29">
        <v>328.96</v>
      </c>
      <c r="AW38" s="29">
        <f ca="1">'Calculations Home'!$A$17*'Calculations Home'!$A$11*'Irradiance h'!AV38</f>
        <v>341.23944574880687</v>
      </c>
      <c r="AY38" s="29">
        <v>2</v>
      </c>
      <c r="AZ38" s="29">
        <v>10</v>
      </c>
      <c r="BA38" s="29">
        <v>50.6</v>
      </c>
      <c r="BB38" s="29">
        <f ca="1">'Calculations Home'!$A$17*'Calculations Home'!$A$11*'Irradiance h'!BA38</f>
        <v>52.488800932908653</v>
      </c>
      <c r="BD38" s="29">
        <v>2</v>
      </c>
      <c r="BE38" s="29">
        <v>10</v>
      </c>
      <c r="BF38" s="29">
        <v>29.3</v>
      </c>
      <c r="BG38" s="29">
        <f ca="1">'Calculations Home'!$A$17*'Calculations Home'!$A$11*'Irradiance h'!BF38</f>
        <v>30.393712793166472</v>
      </c>
    </row>
    <row r="39" spans="1:59">
      <c r="A39" s="29">
        <v>2</v>
      </c>
      <c r="B39" s="29">
        <v>11</v>
      </c>
      <c r="C39" s="29">
        <v>282.33</v>
      </c>
      <c r="D39" s="29">
        <f ca="1">'Calculations Home'!$A$17*'Calculations Home'!$A$11/'Calculations Home'!$A$8*'Irradiance h'!C39</f>
        <v>390.49178306688009</v>
      </c>
      <c r="F39" s="29">
        <v>2</v>
      </c>
      <c r="G39" s="29">
        <v>11</v>
      </c>
      <c r="H39" s="29">
        <v>49.94</v>
      </c>
      <c r="I39" s="29">
        <f ca="1">'Calculations Home'!$A$17*'Calculations Home'!$A$11*'Irradiance h'!H39</f>
        <v>51.804164399001145</v>
      </c>
      <c r="K39" s="29">
        <v>2</v>
      </c>
      <c r="L39" s="29">
        <v>11</v>
      </c>
      <c r="M39" s="29">
        <v>527.54999999999995</v>
      </c>
      <c r="N39" s="29">
        <f ca="1">'Calculations Home'!$A$17*'Calculations Home'!$A$11*'Irradiance h'!M39</f>
        <v>547.24242948924814</v>
      </c>
      <c r="P39" s="29">
        <v>2</v>
      </c>
      <c r="Q39" s="29">
        <v>11</v>
      </c>
      <c r="R39" s="29">
        <v>768.96</v>
      </c>
      <c r="S39" s="29">
        <f ca="1">'Calculations Home'!$A$17*'Calculations Home'!$A$11*'Irradiance h'!R39</f>
        <v>797.66380168714306</v>
      </c>
      <c r="U39" s="29">
        <v>2</v>
      </c>
      <c r="V39" s="29">
        <v>11</v>
      </c>
      <c r="W39" s="29">
        <v>629.55999999999995</v>
      </c>
      <c r="X39" s="29">
        <f ca="1">'Calculations Home'!$A$17*'Calculations Home'!$A$11*'Irradiance h'!W39</f>
        <v>653.06026710122467</v>
      </c>
      <c r="Z39" s="29">
        <v>2</v>
      </c>
      <c r="AA39" s="29">
        <v>11</v>
      </c>
      <c r="AB39" s="29">
        <v>406.34</v>
      </c>
      <c r="AC39" s="29">
        <f ca="1">'Calculations Home'!$A$17*'Calculations Home'!$A$11*'Irradiance h'!AB39</f>
        <v>421.50789270905335</v>
      </c>
      <c r="AE39" s="29">
        <v>2</v>
      </c>
      <c r="AF39" s="29">
        <v>11</v>
      </c>
      <c r="AG39" s="29">
        <v>803.19</v>
      </c>
      <c r="AH39" s="29">
        <f ca="1">'Calculations Home'!$A$17*'Calculations Home'!$A$11*'Irradiance h'!AG39</f>
        <v>833.17154192298221</v>
      </c>
      <c r="AJ39" s="29">
        <v>2</v>
      </c>
      <c r="AK39" s="29">
        <v>11</v>
      </c>
      <c r="AL39" s="29">
        <v>856.55</v>
      </c>
      <c r="AM39" s="29">
        <f ca="1">'Calculations Home'!$A$17*'Calculations Home'!$A$11*'Irradiance h'!AL39</f>
        <v>888.52336836132224</v>
      </c>
      <c r="AO39" s="29">
        <v>2</v>
      </c>
      <c r="AP39" s="29">
        <v>11</v>
      </c>
      <c r="AQ39" s="29">
        <v>142.80000000000001</v>
      </c>
      <c r="AR39" s="29">
        <f ca="1">'Calculations Home'!$A$17*'Calculations Home'!$A$11*'Irradiance h'!AQ39</f>
        <v>148.13045006362364</v>
      </c>
      <c r="AT39" s="29">
        <v>2</v>
      </c>
      <c r="AU39" s="29">
        <v>11</v>
      </c>
      <c r="AV39" s="29">
        <v>477.16</v>
      </c>
      <c r="AW39" s="29">
        <f ca="1">'Calculations Home'!$A$17*'Calculations Home'!$A$11*'Irradiance h'!AV39</f>
        <v>494.97146745349198</v>
      </c>
      <c r="AY39" s="29">
        <v>2</v>
      </c>
      <c r="AZ39" s="29">
        <v>11</v>
      </c>
      <c r="BA39" s="29">
        <v>215.73</v>
      </c>
      <c r="BB39" s="29">
        <f ca="1">'Calculations Home'!$A$17*'Calculations Home'!$A$11*'Irradiance h'!BA39</f>
        <v>223.78278706040282</v>
      </c>
      <c r="BD39" s="29">
        <v>2</v>
      </c>
      <c r="BE39" s="29">
        <v>11</v>
      </c>
      <c r="BF39" s="29">
        <v>61.71</v>
      </c>
      <c r="BG39" s="29">
        <f ca="1">'Calculations Home'!$A$17*'Calculations Home'!$A$11*'Irradiance h'!BF39</f>
        <v>64.013515920351637</v>
      </c>
    </row>
    <row r="40" spans="1:59">
      <c r="A40" s="29">
        <v>2</v>
      </c>
      <c r="B40" s="29">
        <v>12</v>
      </c>
      <c r="C40" s="29">
        <v>294.26</v>
      </c>
      <c r="D40" s="29">
        <f ca="1">'Calculations Home'!$A$17*'Calculations Home'!$A$11/'Calculations Home'!$A$8*'Irradiance h'!C40</f>
        <v>406.99221508610538</v>
      </c>
      <c r="F40" s="29">
        <v>2</v>
      </c>
      <c r="G40" s="29">
        <v>12</v>
      </c>
      <c r="H40" s="29">
        <v>84.81</v>
      </c>
      <c r="I40" s="29">
        <f ca="1">'Calculations Home'!$A$17*'Calculations Home'!$A$11*'Irradiance h'!H40</f>
        <v>87.975794607114281</v>
      </c>
      <c r="K40" s="29">
        <v>2</v>
      </c>
      <c r="L40" s="29">
        <v>12</v>
      </c>
      <c r="M40" s="29">
        <v>621.01</v>
      </c>
      <c r="N40" s="29">
        <f ca="1">'Calculations Home'!$A$17*'Calculations Home'!$A$11*'Irradiance h'!M40</f>
        <v>644.1911120028775</v>
      </c>
      <c r="P40" s="29">
        <v>2</v>
      </c>
      <c r="Q40" s="29">
        <v>12</v>
      </c>
      <c r="R40" s="29">
        <v>871.95</v>
      </c>
      <c r="S40" s="29">
        <f ca="1">'Calculations Home'!$A$17*'Calculations Home'!$A$11*'Irradiance h'!R40</f>
        <v>904.49822081916409</v>
      </c>
      <c r="U40" s="29">
        <v>2</v>
      </c>
      <c r="V40" s="29">
        <v>12</v>
      </c>
      <c r="W40" s="29">
        <v>753.73</v>
      </c>
      <c r="X40" s="29">
        <f ca="1">'Calculations Home'!$A$17*'Calculations Home'!$A$11*'Irradiance h'!W40</f>
        <v>781.86529500318659</v>
      </c>
      <c r="Z40" s="29">
        <v>2</v>
      </c>
      <c r="AA40" s="29">
        <v>12</v>
      </c>
      <c r="AB40" s="29">
        <v>327.11</v>
      </c>
      <c r="AC40" s="29">
        <f ca="1">'Calculations Home'!$A$17*'Calculations Home'!$A$11*'Irradiance h'!AB40</f>
        <v>339.32038879770255</v>
      </c>
      <c r="AE40" s="29">
        <v>2</v>
      </c>
      <c r="AF40" s="29">
        <v>12</v>
      </c>
      <c r="AG40" s="29">
        <v>908.35</v>
      </c>
      <c r="AH40" s="29">
        <f ca="1">'Calculations Home'!$A$17*'Calculations Home'!$A$11*'Irradiance h'!AG40</f>
        <v>942.25696299224455</v>
      </c>
      <c r="AJ40" s="29">
        <v>2</v>
      </c>
      <c r="AK40" s="29">
        <v>12</v>
      </c>
      <c r="AL40" s="29">
        <v>950.02</v>
      </c>
      <c r="AM40" s="29">
        <f ca="1">'Calculations Home'!$A$17*'Calculations Home'!$A$11*'Irradiance h'!AL40</f>
        <v>985.48242415576829</v>
      </c>
      <c r="AO40" s="29">
        <v>2</v>
      </c>
      <c r="AP40" s="29">
        <v>12</v>
      </c>
      <c r="AQ40" s="29">
        <v>608.82000000000005</v>
      </c>
      <c r="AR40" s="29">
        <f ca="1">'Calculations Home'!$A$17*'Calculations Home'!$A$11*'Irradiance h'!AQ40</f>
        <v>631.54608268722234</v>
      </c>
      <c r="AT40" s="29">
        <v>2</v>
      </c>
      <c r="AU40" s="29">
        <v>12</v>
      </c>
      <c r="AV40" s="29">
        <v>679.61</v>
      </c>
      <c r="AW40" s="29">
        <f ca="1">'Calculations Home'!$A$17*'Calculations Home'!$A$11*'Irradiance h'!AV40</f>
        <v>704.97853758921042</v>
      </c>
      <c r="AY40" s="29">
        <v>2</v>
      </c>
      <c r="AZ40" s="29">
        <v>12</v>
      </c>
      <c r="BA40" s="29">
        <v>580.27</v>
      </c>
      <c r="BB40" s="29">
        <f ca="1">'Calculations Home'!$A$17*'Calculations Home'!$A$11*'Irradiance h'!BA40</f>
        <v>601.9303659553143</v>
      </c>
      <c r="BD40" s="29">
        <v>2</v>
      </c>
      <c r="BE40" s="29">
        <v>12</v>
      </c>
      <c r="BF40" s="29">
        <v>471.07</v>
      </c>
      <c r="BG40" s="29">
        <f ca="1">'Calculations Home'!$A$17*'Calculations Home'!$A$11*'Irradiance h'!BF40</f>
        <v>488.65413943607268</v>
      </c>
    </row>
    <row r="41" spans="1:59">
      <c r="A41" s="29">
        <v>2</v>
      </c>
      <c r="B41" s="29">
        <v>13</v>
      </c>
      <c r="C41" s="29">
        <v>386.33</v>
      </c>
      <c r="D41" s="29">
        <f ca="1">'Calculations Home'!$A$17*'Calculations Home'!$A$11/'Calculations Home'!$A$8*'Irradiance h'!C41</f>
        <v>534.33461039290114</v>
      </c>
      <c r="F41" s="29">
        <v>2</v>
      </c>
      <c r="G41" s="29">
        <v>13</v>
      </c>
      <c r="H41" s="29">
        <v>82.06</v>
      </c>
      <c r="I41" s="29">
        <f ca="1">'Calculations Home'!$A$17*'Calculations Home'!$A$11*'Irradiance h'!H41</f>
        <v>85.12314238249968</v>
      </c>
      <c r="K41" s="29">
        <v>2</v>
      </c>
      <c r="L41" s="29">
        <v>13</v>
      </c>
      <c r="M41" s="29">
        <v>663.67</v>
      </c>
      <c r="N41" s="29">
        <f ca="1">'Calculations Home'!$A$17*'Calculations Home'!$A$11*'Irradiance h'!M41</f>
        <v>688.44352796726253</v>
      </c>
      <c r="P41" s="29">
        <v>2</v>
      </c>
      <c r="Q41" s="29">
        <v>13</v>
      </c>
      <c r="R41" s="29">
        <v>895.34</v>
      </c>
      <c r="S41" s="29">
        <f ca="1">'Calculations Home'!$A$17*'Calculations Home'!$A$11*'Irradiance h'!R41</f>
        <v>928.76132464961336</v>
      </c>
      <c r="U41" s="29">
        <v>2</v>
      </c>
      <c r="V41" s="29">
        <v>13</v>
      </c>
      <c r="W41" s="29">
        <v>908.81</v>
      </c>
      <c r="X41" s="29">
        <f ca="1">'Calculations Home'!$A$17*'Calculations Home'!$A$11*'Irradiance h'!W41</f>
        <v>942.73413390981636</v>
      </c>
      <c r="Z41" s="29">
        <v>2</v>
      </c>
      <c r="AA41" s="29">
        <v>13</v>
      </c>
      <c r="AB41" s="29">
        <v>472.67</v>
      </c>
      <c r="AC41" s="29">
        <f ca="1">'Calculations Home'!$A$17*'Calculations Home'!$A$11*'Irradiance h'!AB41</f>
        <v>490.31386436675757</v>
      </c>
      <c r="AE41" s="29">
        <v>2</v>
      </c>
      <c r="AF41" s="29">
        <v>13</v>
      </c>
      <c r="AG41" s="29">
        <v>1002.37</v>
      </c>
      <c r="AH41" s="29">
        <f ca="1">'Calculations Home'!$A$17*'Calculations Home'!$A$11*'Irradiance h'!AG41</f>
        <v>1039.7865492316134</v>
      </c>
      <c r="AJ41" s="29">
        <v>2</v>
      </c>
      <c r="AK41" s="29">
        <v>13</v>
      </c>
      <c r="AL41" s="29">
        <v>972.5</v>
      </c>
      <c r="AM41" s="29">
        <f ca="1">'Calculations Home'!$A$17*'Calculations Home'!$A$11*'Irradiance h'!AL41</f>
        <v>1008.8015594318906</v>
      </c>
      <c r="AO41" s="29">
        <v>2</v>
      </c>
      <c r="AP41" s="29">
        <v>13</v>
      </c>
      <c r="AQ41" s="29">
        <v>338.21</v>
      </c>
      <c r="AR41" s="29">
        <f ca="1">'Calculations Home'!$A$17*'Calculations Home'!$A$11*'Irradiance h'!AQ41</f>
        <v>350.83473050432872</v>
      </c>
      <c r="AT41" s="29">
        <v>2</v>
      </c>
      <c r="AU41" s="29">
        <v>13</v>
      </c>
      <c r="AV41" s="29">
        <v>700.58</v>
      </c>
      <c r="AW41" s="29">
        <f ca="1">'Calculations Home'!$A$17*'Calculations Home'!$A$11*'Irradiance h'!AV41</f>
        <v>726.73130746199888</v>
      </c>
      <c r="AY41" s="29">
        <v>2</v>
      </c>
      <c r="AZ41" s="29">
        <v>13</v>
      </c>
      <c r="BA41" s="29">
        <v>602.91999999999996</v>
      </c>
      <c r="BB41" s="29">
        <f ca="1">'Calculations Home'!$A$17*'Calculations Home'!$A$11*'Irradiance h'!BA41</f>
        <v>625.42584700532177</v>
      </c>
      <c r="BD41" s="29">
        <v>2</v>
      </c>
      <c r="BE41" s="29">
        <v>13</v>
      </c>
      <c r="BF41" s="29">
        <v>494.24</v>
      </c>
      <c r="BG41" s="29">
        <f ca="1">'Calculations Home'!$A$17*'Calculations Home'!$A$11*'Irradiance h'!BF41</f>
        <v>512.68903108855284</v>
      </c>
    </row>
    <row r="42" spans="1:59">
      <c r="A42" s="29">
        <v>2</v>
      </c>
      <c r="B42" s="29">
        <v>14</v>
      </c>
      <c r="C42" s="29">
        <v>282.58</v>
      </c>
      <c r="D42" s="29">
        <f ca="1">'Calculations Home'!$A$17*'Calculations Home'!$A$11/'Calculations Home'!$A$8*'Irradiance h'!C42</f>
        <v>390.8375590941061</v>
      </c>
      <c r="F42" s="29">
        <v>2</v>
      </c>
      <c r="G42" s="29">
        <v>14</v>
      </c>
      <c r="H42" s="29">
        <v>99.21</v>
      </c>
      <c r="I42" s="29">
        <f ca="1">'Calculations Home'!$A$17*'Calculations Home'!$A$11*'Irradiance h'!H42</f>
        <v>102.913318983278</v>
      </c>
      <c r="K42" s="29">
        <v>2</v>
      </c>
      <c r="L42" s="29">
        <v>14</v>
      </c>
      <c r="M42" s="29">
        <v>528.99</v>
      </c>
      <c r="N42" s="29">
        <f ca="1">'Calculations Home'!$A$17*'Calculations Home'!$A$11*'Irradiance h'!M42</f>
        <v>548.73618192686456</v>
      </c>
      <c r="P42" s="29">
        <v>2</v>
      </c>
      <c r="Q42" s="29">
        <v>14</v>
      </c>
      <c r="R42" s="29">
        <v>852.25</v>
      </c>
      <c r="S42" s="29">
        <f ca="1">'Calculations Home'!$A$17*'Calculations Home'!$A$11*'Irradiance h'!R42</f>
        <v>884.06285761010668</v>
      </c>
      <c r="U42" s="29">
        <v>2</v>
      </c>
      <c r="V42" s="29">
        <v>14</v>
      </c>
      <c r="W42" s="29">
        <v>919.16</v>
      </c>
      <c r="X42" s="29">
        <f ca="1">'Calculations Home'!$A$17*'Calculations Home'!$A$11*'Irradiance h'!W42</f>
        <v>953.47047955518406</v>
      </c>
      <c r="Z42" s="29">
        <v>2</v>
      </c>
      <c r="AA42" s="29">
        <v>14</v>
      </c>
      <c r="AB42" s="29">
        <v>973.14</v>
      </c>
      <c r="AC42" s="29">
        <f ca="1">'Calculations Home'!$A$17*'Calculations Home'!$A$11*'Irradiance h'!AB42</f>
        <v>1009.4654494041645</v>
      </c>
      <c r="AE42" s="29">
        <v>2</v>
      </c>
      <c r="AF42" s="29">
        <v>14</v>
      </c>
      <c r="AG42" s="29">
        <v>893.76</v>
      </c>
      <c r="AH42" s="29">
        <f ca="1">'Calculations Home'!$A$17*'Calculations Home'!$A$11*'Irradiance h'!AG42</f>
        <v>927.12234628056194</v>
      </c>
      <c r="AJ42" s="29">
        <v>2</v>
      </c>
      <c r="AK42" s="29">
        <v>14</v>
      </c>
      <c r="AL42" s="29">
        <v>932.92</v>
      </c>
      <c r="AM42" s="29">
        <f ca="1">'Calculations Home'!$A$17*'Calculations Home'!$A$11*'Irradiance h'!AL42</f>
        <v>967.74411395907384</v>
      </c>
      <c r="AO42" s="29">
        <v>2</v>
      </c>
      <c r="AP42" s="29">
        <v>14</v>
      </c>
      <c r="AQ42" s="29">
        <v>764.12</v>
      </c>
      <c r="AR42" s="29">
        <f ca="1">'Calculations Home'!$A$17*'Calculations Home'!$A$11*'Irradiance h'!AQ42</f>
        <v>792.64313377182134</v>
      </c>
      <c r="AT42" s="29">
        <v>2</v>
      </c>
      <c r="AU42" s="29">
        <v>14</v>
      </c>
      <c r="AV42" s="29">
        <v>681.38</v>
      </c>
      <c r="AW42" s="29">
        <f ca="1">'Calculations Home'!$A$17*'Calculations Home'!$A$11*'Irradiance h'!AV42</f>
        <v>706.81460829378057</v>
      </c>
      <c r="AY42" s="29">
        <v>2</v>
      </c>
      <c r="AZ42" s="29">
        <v>14</v>
      </c>
      <c r="BA42" s="29">
        <v>555.74</v>
      </c>
      <c r="BB42" s="29">
        <f ca="1">'Calculations Home'!$A$17*'Calculations Home'!$A$11*'Irradiance h'!BA42</f>
        <v>576.48470811175207</v>
      </c>
      <c r="BD42" s="29">
        <v>2</v>
      </c>
      <c r="BE42" s="29">
        <v>14</v>
      </c>
      <c r="BF42" s="29">
        <v>453.75</v>
      </c>
      <c r="BG42" s="29">
        <f ca="1">'Calculations Home'!$A$17*'Calculations Home'!$A$11*'Irradiance h'!BF42</f>
        <v>470.68761706140913</v>
      </c>
    </row>
    <row r="43" spans="1:59">
      <c r="A43" s="29">
        <v>2</v>
      </c>
      <c r="B43" s="29">
        <v>15</v>
      </c>
      <c r="C43" s="29">
        <v>146.93</v>
      </c>
      <c r="D43" s="29">
        <f ca="1">'Calculations Home'!$A$17*'Calculations Home'!$A$11/'Calculations Home'!$A$8*'Irradiance h'!C43</f>
        <v>203.21948672127189</v>
      </c>
      <c r="F43" s="29">
        <v>2</v>
      </c>
      <c r="G43" s="29">
        <v>15</v>
      </c>
      <c r="H43" s="29">
        <v>373.6</v>
      </c>
      <c r="I43" s="29">
        <f ca="1">'Calculations Home'!$A$17*'Calculations Home'!$A$11*'Irradiance h'!H43</f>
        <v>387.54577131491448</v>
      </c>
      <c r="K43" s="29">
        <v>2</v>
      </c>
      <c r="L43" s="29">
        <v>15</v>
      </c>
      <c r="M43" s="29">
        <v>369.89</v>
      </c>
      <c r="N43" s="29">
        <f ca="1">'Calculations Home'!$A$17*'Calculations Home'!$A$11*'Irradiance h'!M43</f>
        <v>383.69728413188892</v>
      </c>
      <c r="P43" s="29">
        <v>2</v>
      </c>
      <c r="Q43" s="29">
        <v>15</v>
      </c>
      <c r="R43" s="29">
        <v>746.87</v>
      </c>
      <c r="S43" s="29">
        <f ca="1">'Calculations Home'!$A$17*'Calculations Home'!$A$11*'Irradiance h'!R43</f>
        <v>774.74922436287522</v>
      </c>
      <c r="U43" s="29">
        <v>2</v>
      </c>
      <c r="V43" s="29">
        <v>15</v>
      </c>
      <c r="W43" s="29">
        <v>822.73</v>
      </c>
      <c r="X43" s="29">
        <f ca="1">'Calculations Home'!$A$17*'Calculations Home'!$A$11*'Irradiance h'!W43</f>
        <v>853.44093263897105</v>
      </c>
      <c r="Z43" s="29">
        <v>2</v>
      </c>
      <c r="AA43" s="29">
        <v>15</v>
      </c>
      <c r="AB43" s="29">
        <v>840.65</v>
      </c>
      <c r="AC43" s="29">
        <f ca="1">'Calculations Home'!$A$17*'Calculations Home'!$A$11*'Irradiance h'!AB43</f>
        <v>872.02985186264141</v>
      </c>
      <c r="AE43" s="29">
        <v>2</v>
      </c>
      <c r="AF43" s="29">
        <v>15</v>
      </c>
      <c r="AG43" s="29">
        <v>697.39</v>
      </c>
      <c r="AH43" s="29">
        <f ca="1">'Calculations Home'!$A$17*'Calculations Home'!$A$11*'Irradiance h'!AG43</f>
        <v>723.4222308814459</v>
      </c>
      <c r="AJ43" s="29">
        <v>2</v>
      </c>
      <c r="AK43" s="29">
        <v>15</v>
      </c>
      <c r="AL43" s="29">
        <v>837.57</v>
      </c>
      <c r="AM43" s="29">
        <f ca="1">'Calculations Home'!$A$17*'Calculations Home'!$A$11*'Irradiance h'!AL43</f>
        <v>868.83488137107315</v>
      </c>
      <c r="AO43" s="29">
        <v>2</v>
      </c>
      <c r="AP43" s="29">
        <v>15</v>
      </c>
      <c r="AQ43" s="29">
        <v>405.35</v>
      </c>
      <c r="AR43" s="29">
        <f ca="1">'Calculations Home'!$A$17*'Calculations Home'!$A$11*'Irradiance h'!AQ43</f>
        <v>420.48093790819217</v>
      </c>
      <c r="AT43" s="29">
        <v>2</v>
      </c>
      <c r="AU43" s="29">
        <v>15</v>
      </c>
      <c r="AV43" s="29">
        <v>600.37</v>
      </c>
      <c r="AW43" s="29">
        <f ca="1">'Calculations Home'!$A$17*'Calculations Home'!$A$11*'Irradiance h'!AV43</f>
        <v>622.78066039704288</v>
      </c>
      <c r="AY43" s="29">
        <v>2</v>
      </c>
      <c r="AZ43" s="29">
        <v>15</v>
      </c>
      <c r="BA43" s="29">
        <v>83.75</v>
      </c>
      <c r="BB43" s="29">
        <f ca="1">'Calculations Home'!$A$17*'Calculations Home'!$A$11*'Irradiance h'!BA43</f>
        <v>86.876226840535566</v>
      </c>
      <c r="BD43" s="29">
        <v>2</v>
      </c>
      <c r="BE43" s="29">
        <v>15</v>
      </c>
      <c r="BF43" s="29">
        <v>355.62</v>
      </c>
      <c r="BG43" s="29">
        <f ca="1">'Calculations Home'!$A$17*'Calculations Home'!$A$11*'Irradiance h'!BF43</f>
        <v>368.89461240634336</v>
      </c>
    </row>
    <row r="44" spans="1:59">
      <c r="A44" s="29">
        <v>2</v>
      </c>
      <c r="B44" s="29">
        <v>16</v>
      </c>
      <c r="C44" s="29">
        <v>62.1</v>
      </c>
      <c r="D44" s="29">
        <f ca="1">'Calculations Home'!$A$17*'Calculations Home'!$A$11/'Calculations Home'!$A$8*'Irradiance h'!C44</f>
        <v>85.890765162941435</v>
      </c>
      <c r="F44" s="29">
        <v>2</v>
      </c>
      <c r="G44" s="29">
        <v>16</v>
      </c>
      <c r="H44" s="29">
        <v>293.85000000000002</v>
      </c>
      <c r="I44" s="29">
        <f ca="1">'Calculations Home'!$A$17*'Calculations Home'!$A$11*'Irradiance h'!H44</f>
        <v>304.8188568010911</v>
      </c>
      <c r="K44" s="29">
        <v>2</v>
      </c>
      <c r="L44" s="29">
        <v>16</v>
      </c>
      <c r="M44" s="29">
        <v>178.5</v>
      </c>
      <c r="N44" s="29">
        <f ca="1">'Calculations Home'!$A$17*'Calculations Home'!$A$11*'Irradiance h'!M44</f>
        <v>185.16306257952954</v>
      </c>
      <c r="P44" s="29">
        <v>2</v>
      </c>
      <c r="Q44" s="29">
        <v>16</v>
      </c>
      <c r="R44" s="29">
        <v>587.94000000000005</v>
      </c>
      <c r="S44" s="29">
        <f ca="1">'Calculations Home'!$A$17*'Calculations Home'!$A$11*'Irradiance h'!R44</f>
        <v>609.8866723417849</v>
      </c>
      <c r="U44" s="29">
        <v>2</v>
      </c>
      <c r="V44" s="29">
        <v>16</v>
      </c>
      <c r="W44" s="29">
        <v>690.59</v>
      </c>
      <c r="X44" s="29">
        <f ca="1">'Calculations Home'!$A$17*'Calculations Home'!$A$11*'Irradiance h'!W44</f>
        <v>716.36839992603529</v>
      </c>
      <c r="Z44" s="29">
        <v>2</v>
      </c>
      <c r="AA44" s="29">
        <v>16</v>
      </c>
      <c r="AB44" s="29">
        <v>378.65</v>
      </c>
      <c r="AC44" s="29">
        <f ca="1">'Calculations Home'!$A$17*'Calculations Home'!$A$11*'Irradiance h'!AB44</f>
        <v>392.78427812738852</v>
      </c>
      <c r="AE44" s="29">
        <v>2</v>
      </c>
      <c r="AF44" s="29">
        <v>16</v>
      </c>
      <c r="AG44" s="29">
        <v>542.77</v>
      </c>
      <c r="AH44" s="29">
        <f ca="1">'Calculations Home'!$A$17*'Calculations Home'!$A$11*'Irradiance h'!AG44</f>
        <v>563.03056289238793</v>
      </c>
      <c r="AJ44" s="29">
        <v>2</v>
      </c>
      <c r="AK44" s="29">
        <v>16</v>
      </c>
      <c r="AL44" s="29">
        <v>692.57</v>
      </c>
      <c r="AM44" s="29">
        <f ca="1">'Calculations Home'!$A$17*'Calculations Home'!$A$11*'Irradiance h'!AL44</f>
        <v>718.42230952775788</v>
      </c>
      <c r="AO44" s="29">
        <v>2</v>
      </c>
      <c r="AP44" s="29">
        <v>16</v>
      </c>
      <c r="AQ44" s="29">
        <v>487.93</v>
      </c>
      <c r="AR44" s="29">
        <f ca="1">'Calculations Home'!$A$17*'Calculations Home'!$A$11*'Irradiance h'!AQ44</f>
        <v>506.14349089316443</v>
      </c>
      <c r="AT44" s="29">
        <v>2</v>
      </c>
      <c r="AU44" s="29">
        <v>16</v>
      </c>
      <c r="AV44" s="29">
        <v>446.38</v>
      </c>
      <c r="AW44" s="29">
        <f ca="1">'Calculations Home'!$A$17*'Calculations Home'!$A$11*'Irradiance h'!AV44</f>
        <v>463.04250909944199</v>
      </c>
      <c r="AY44" s="29">
        <v>2</v>
      </c>
      <c r="AZ44" s="29">
        <v>16</v>
      </c>
      <c r="BA44" s="29">
        <v>41.94</v>
      </c>
      <c r="BB44" s="29">
        <f ca="1">'Calculations Home'!$A$17*'Calculations Home'!$A$11*'Irradiance h'!BA44</f>
        <v>43.505539745576854</v>
      </c>
      <c r="BD44" s="29">
        <v>2</v>
      </c>
      <c r="BE44" s="29">
        <v>16</v>
      </c>
      <c r="BF44" s="29">
        <v>209.74</v>
      </c>
      <c r="BG44" s="29">
        <f ca="1">'Calculations Home'!$A$17*'Calculations Home'!$A$11*'Irradiance h'!BF44</f>
        <v>217.5691918511514</v>
      </c>
    </row>
    <row r="45" spans="1:59">
      <c r="A45" s="29">
        <v>2</v>
      </c>
      <c r="B45" s="29">
        <v>17</v>
      </c>
      <c r="C45" s="29">
        <v>5.93</v>
      </c>
      <c r="D45" s="29">
        <f ca="1">'Calculations Home'!$A$17*'Calculations Home'!$A$11/'Calculations Home'!$A$8*'Irradiance h'!C45</f>
        <v>8.2018073658010096</v>
      </c>
      <c r="F45" s="29">
        <v>2</v>
      </c>
      <c r="G45" s="29">
        <v>17</v>
      </c>
      <c r="H45" s="29">
        <v>105.85</v>
      </c>
      <c r="I45" s="29">
        <f ca="1">'Calculations Home'!$A$17*'Calculations Home'!$A$11*'Irradiance h'!H45</f>
        <v>109.80117744562017</v>
      </c>
      <c r="K45" s="29">
        <v>2</v>
      </c>
      <c r="L45" s="29">
        <v>17</v>
      </c>
      <c r="M45" s="29">
        <v>69.260000000000005</v>
      </c>
      <c r="N45" s="29">
        <f ca="1">'Calculations Home'!$A$17*'Calculations Home'!$A$11*'Irradiance h'!M45</f>
        <v>71.845342937020817</v>
      </c>
      <c r="P45" s="29">
        <v>2</v>
      </c>
      <c r="Q45" s="29">
        <v>17</v>
      </c>
      <c r="R45" s="29">
        <v>388.48</v>
      </c>
      <c r="S45" s="29">
        <f ca="1">'Calculations Home'!$A$17*'Calculations Home'!$A$11*'Irradiance h'!R45</f>
        <v>402.9812131702837</v>
      </c>
      <c r="U45" s="29">
        <v>2</v>
      </c>
      <c r="V45" s="29">
        <v>17</v>
      </c>
      <c r="W45" s="29">
        <v>499.79</v>
      </c>
      <c r="X45" s="29">
        <f ca="1">'Calculations Home'!$A$17*'Calculations Home'!$A$11*'Irradiance h'!W45</f>
        <v>518.44620194186598</v>
      </c>
      <c r="Z45" s="29">
        <v>2</v>
      </c>
      <c r="AA45" s="29">
        <v>17</v>
      </c>
      <c r="AB45" s="29">
        <v>405.45</v>
      </c>
      <c r="AC45" s="29">
        <f ca="1">'Calculations Home'!$A$17*'Calculations Home'!$A$11*'Irradiance h'!AB45</f>
        <v>420.58467071635994</v>
      </c>
      <c r="AE45" s="29">
        <v>2</v>
      </c>
      <c r="AF45" s="29">
        <v>17</v>
      </c>
      <c r="AG45" s="29">
        <v>527.27</v>
      </c>
      <c r="AH45" s="29">
        <f ca="1">'Calculations Home'!$A$17*'Calculations Home'!$A$11*'Irradiance h'!AG45</f>
        <v>546.95197762637838</v>
      </c>
      <c r="AJ45" s="29">
        <v>2</v>
      </c>
      <c r="AK45" s="29">
        <v>17</v>
      </c>
      <c r="AL45" s="29">
        <v>507.75</v>
      </c>
      <c r="AM45" s="29">
        <f ca="1">'Calculations Home'!$A$17*'Calculations Home'!$A$11*'Irradiance h'!AL45</f>
        <v>526.70333347202313</v>
      </c>
      <c r="AO45" s="29">
        <v>2</v>
      </c>
      <c r="AP45" s="29">
        <v>17</v>
      </c>
      <c r="AQ45" s="29">
        <v>202.44</v>
      </c>
      <c r="AR45" s="29">
        <f ca="1">'Calculations Home'!$A$17*'Calculations Home'!$A$11*'Irradiance h'!AQ45</f>
        <v>209.99669685490173</v>
      </c>
      <c r="AT45" s="29">
        <v>2</v>
      </c>
      <c r="AU45" s="29">
        <v>17</v>
      </c>
      <c r="AV45" s="29">
        <v>226.75</v>
      </c>
      <c r="AW45" s="29">
        <f ca="1">'Calculations Home'!$A$17*'Calculations Home'!$A$11*'Irradiance h'!AV45</f>
        <v>235.21414252049479</v>
      </c>
      <c r="AY45" s="29">
        <v>2</v>
      </c>
      <c r="AZ45" s="29">
        <v>17</v>
      </c>
      <c r="BA45" s="29">
        <v>26.24</v>
      </c>
      <c r="BB45" s="29">
        <f ca="1">'Calculations Home'!$A$17*'Calculations Home'!$A$11*'Irradiance h'!BA45</f>
        <v>27.219488863231678</v>
      </c>
      <c r="BD45" s="29">
        <v>2</v>
      </c>
      <c r="BE45" s="29">
        <v>17</v>
      </c>
      <c r="BF45" s="29">
        <v>43.69</v>
      </c>
      <c r="BG45" s="29">
        <f ca="1">'Calculations Home'!$A$17*'Calculations Home'!$A$11*'Irradiance h'!BF45</f>
        <v>45.320863888513415</v>
      </c>
    </row>
    <row r="46" spans="1:59">
      <c r="A46" s="29">
        <v>2</v>
      </c>
      <c r="B46" s="29">
        <v>18</v>
      </c>
      <c r="C46" s="29">
        <v>0</v>
      </c>
      <c r="D46" s="29">
        <f ca="1">'Calculations Home'!$A$17*'Calculations Home'!$A$11/'Calculations Home'!$A$8*'Irradiance h'!C46</f>
        <v>0</v>
      </c>
      <c r="F46" s="29">
        <v>2</v>
      </c>
      <c r="G46" s="29">
        <v>18</v>
      </c>
      <c r="H46" s="29">
        <v>0</v>
      </c>
      <c r="I46" s="29">
        <f ca="1">'Calculations Home'!$A$17*'Calculations Home'!$A$11*'Irradiance h'!H46</f>
        <v>0</v>
      </c>
      <c r="K46" s="29">
        <v>2</v>
      </c>
      <c r="L46" s="29">
        <v>18</v>
      </c>
      <c r="M46" s="29">
        <v>2.29</v>
      </c>
      <c r="N46" s="29">
        <f ca="1">'Calculations Home'!$A$17*'Calculations Home'!$A$11*'Irradiance h'!M46</f>
        <v>2.3754813070427039</v>
      </c>
      <c r="P46" s="29">
        <v>2</v>
      </c>
      <c r="Q46" s="29">
        <v>18</v>
      </c>
      <c r="R46" s="29">
        <v>168.66</v>
      </c>
      <c r="S46" s="29">
        <f ca="1">'Calculations Home'!$A$17*'Calculations Home'!$A$11*'Irradiance h'!R46</f>
        <v>174.95575425581765</v>
      </c>
      <c r="U46" s="29">
        <v>2</v>
      </c>
      <c r="V46" s="29">
        <v>18</v>
      </c>
      <c r="W46" s="29">
        <v>277.76</v>
      </c>
      <c r="X46" s="29">
        <f ca="1">'Calculations Home'!$A$17*'Calculations Home'!$A$11*'Irradiance h'!W46</f>
        <v>288.12824796689142</v>
      </c>
      <c r="Z46" s="29">
        <v>2</v>
      </c>
      <c r="AA46" s="29">
        <v>18</v>
      </c>
      <c r="AB46" s="29">
        <v>337.63</v>
      </c>
      <c r="AC46" s="29">
        <f ca="1">'Calculations Home'!$A$17*'Calculations Home'!$A$11*'Irradiance h'!AB46</f>
        <v>350.2330802169555</v>
      </c>
      <c r="AE46" s="29">
        <v>2</v>
      </c>
      <c r="AF46" s="29">
        <v>18</v>
      </c>
      <c r="AG46" s="29">
        <v>306.43</v>
      </c>
      <c r="AH46" s="29">
        <f ca="1">'Calculations Home'!$A$17*'Calculations Home'!$A$11*'Irradiance h'!AG46</f>
        <v>317.86844406860075</v>
      </c>
      <c r="AJ46" s="29">
        <v>2</v>
      </c>
      <c r="AK46" s="29">
        <v>18</v>
      </c>
      <c r="AL46" s="29">
        <v>299.3</v>
      </c>
      <c r="AM46" s="29">
        <f ca="1">'Calculations Home'!$A$17*'Calculations Home'!$A$11*'Irradiance h'!AL46</f>
        <v>310.47229484623637</v>
      </c>
      <c r="AO46" s="29">
        <v>2</v>
      </c>
      <c r="AP46" s="29">
        <v>18</v>
      </c>
      <c r="AQ46" s="29">
        <v>58.47</v>
      </c>
      <c r="AR46" s="29">
        <f ca="1">'Calculations Home'!$A$17*'Calculations Home'!$A$11*'Irradiance h'!AQ46</f>
        <v>60.652572935714801</v>
      </c>
      <c r="AT46" s="29">
        <v>2</v>
      </c>
      <c r="AU46" s="29">
        <v>18</v>
      </c>
      <c r="AV46" s="29">
        <v>17.559999999999999</v>
      </c>
      <c r="AW46" s="29">
        <f ca="1">'Calculations Home'!$A$17*'Calculations Home'!$A$11*'Irradiance h'!AV46</f>
        <v>18.215481114266321</v>
      </c>
      <c r="AY46" s="29">
        <v>2</v>
      </c>
      <c r="AZ46" s="29">
        <v>18</v>
      </c>
      <c r="BA46" s="29">
        <v>0</v>
      </c>
      <c r="BB46" s="29">
        <f ca="1">'Calculations Home'!$A$17*'Calculations Home'!$A$11*'Irradiance h'!BA46</f>
        <v>0</v>
      </c>
      <c r="BD46" s="29">
        <v>2</v>
      </c>
      <c r="BE46" s="29">
        <v>18</v>
      </c>
      <c r="BF46" s="29">
        <v>0</v>
      </c>
      <c r="BG46" s="29">
        <f ca="1">'Calculations Home'!$A$17*'Calculations Home'!$A$11*'Irradiance h'!BF46</f>
        <v>0</v>
      </c>
    </row>
    <row r="47" spans="1:59">
      <c r="A47" s="29">
        <v>2</v>
      </c>
      <c r="B47" s="29">
        <v>19</v>
      </c>
      <c r="C47" s="29">
        <v>0</v>
      </c>
      <c r="D47" s="29">
        <f ca="1">'Calculations Home'!$A$17*'Calculations Home'!$A$11/'Calculations Home'!$A$8*'Irradiance h'!C47</f>
        <v>0</v>
      </c>
      <c r="F47" s="29">
        <v>2</v>
      </c>
      <c r="G47" s="29">
        <v>19</v>
      </c>
      <c r="H47" s="29">
        <v>0</v>
      </c>
      <c r="I47" s="29">
        <f ca="1">'Calculations Home'!$A$17*'Calculations Home'!$A$11*'Irradiance h'!H47</f>
        <v>0</v>
      </c>
      <c r="K47" s="29">
        <v>2</v>
      </c>
      <c r="L47" s="29">
        <v>19</v>
      </c>
      <c r="M47" s="29">
        <v>0</v>
      </c>
      <c r="N47" s="29">
        <f ca="1">'Calculations Home'!$A$17*'Calculations Home'!$A$11*'Irradiance h'!M47</f>
        <v>0</v>
      </c>
      <c r="P47" s="29">
        <v>2</v>
      </c>
      <c r="Q47" s="29">
        <v>19</v>
      </c>
      <c r="R47" s="29">
        <v>0.11</v>
      </c>
      <c r="S47" s="29">
        <f ca="1">'Calculations Home'!$A$17*'Calculations Home'!$A$11*'Irradiance h'!R47</f>
        <v>0.11410608898458402</v>
      </c>
      <c r="U47" s="29">
        <v>2</v>
      </c>
      <c r="V47" s="29">
        <v>19</v>
      </c>
      <c r="W47" s="29">
        <v>39.9</v>
      </c>
      <c r="X47" s="29">
        <f ca="1">'Calculations Home'!$A$17*'Calculations Home'!$A$11*'Irradiance h'!W47</f>
        <v>41.389390458953656</v>
      </c>
      <c r="Z47" s="29">
        <v>2</v>
      </c>
      <c r="AA47" s="29">
        <v>19</v>
      </c>
      <c r="AB47" s="29">
        <v>133.11000000000001</v>
      </c>
      <c r="AC47" s="29">
        <f ca="1">'Calculations Home'!$A$17*'Calculations Home'!$A$11*'Irradiance h'!AB47</f>
        <v>138.07874095216346</v>
      </c>
      <c r="AE47" s="29">
        <v>2</v>
      </c>
      <c r="AF47" s="29">
        <v>19</v>
      </c>
      <c r="AG47" s="29">
        <v>31.9</v>
      </c>
      <c r="AH47" s="29">
        <f ca="1">'Calculations Home'!$A$17*'Calculations Home'!$A$11*'Irradiance h'!AG47</f>
        <v>33.090765805529365</v>
      </c>
      <c r="AJ47" s="29">
        <v>2</v>
      </c>
      <c r="AK47" s="29">
        <v>19</v>
      </c>
      <c r="AL47" s="29">
        <v>92.59</v>
      </c>
      <c r="AM47" s="29">
        <f ca="1">'Calculations Home'!$A$17*'Calculations Home'!$A$11*'Irradiance h'!AL47</f>
        <v>96.04620708256941</v>
      </c>
      <c r="AO47" s="29">
        <v>2</v>
      </c>
      <c r="AP47" s="29">
        <v>19</v>
      </c>
      <c r="AQ47" s="29">
        <v>0</v>
      </c>
      <c r="AR47" s="29">
        <f ca="1">'Calculations Home'!$A$17*'Calculations Home'!$A$11*'Irradiance h'!AQ47</f>
        <v>0</v>
      </c>
      <c r="AT47" s="29">
        <v>2</v>
      </c>
      <c r="AU47" s="29">
        <v>19</v>
      </c>
      <c r="AV47" s="29">
        <v>0</v>
      </c>
      <c r="AW47" s="29">
        <f ca="1">'Calculations Home'!$A$17*'Calculations Home'!$A$11*'Irradiance h'!AV47</f>
        <v>0</v>
      </c>
      <c r="AY47" s="29">
        <v>2</v>
      </c>
      <c r="AZ47" s="29">
        <v>19</v>
      </c>
      <c r="BA47" s="29">
        <v>0</v>
      </c>
      <c r="BB47" s="29">
        <f ca="1">'Calculations Home'!$A$17*'Calculations Home'!$A$11*'Irradiance h'!BA47</f>
        <v>0</v>
      </c>
      <c r="BD47" s="29">
        <v>2</v>
      </c>
      <c r="BE47" s="29">
        <v>19</v>
      </c>
      <c r="BF47" s="29">
        <v>0</v>
      </c>
      <c r="BG47" s="29">
        <f ca="1">'Calculations Home'!$A$17*'Calculations Home'!$A$11*'Irradiance h'!BF47</f>
        <v>0</v>
      </c>
    </row>
    <row r="48" spans="1:59">
      <c r="A48" s="29">
        <v>2</v>
      </c>
      <c r="B48" s="29">
        <v>20</v>
      </c>
      <c r="C48" s="29">
        <v>0</v>
      </c>
      <c r="D48" s="29">
        <f ca="1">'Calculations Home'!$A$17*'Calculations Home'!$A$11/'Calculations Home'!$A$8*'Irradiance h'!C48</f>
        <v>0</v>
      </c>
      <c r="F48" s="29">
        <v>2</v>
      </c>
      <c r="G48" s="29">
        <v>20</v>
      </c>
      <c r="H48" s="29">
        <v>0</v>
      </c>
      <c r="I48" s="29">
        <f ca="1">'Calculations Home'!$A$17*'Calculations Home'!$A$11*'Irradiance h'!H48</f>
        <v>0</v>
      </c>
      <c r="K48" s="29">
        <v>2</v>
      </c>
      <c r="L48" s="29">
        <v>20</v>
      </c>
      <c r="M48" s="29">
        <v>0</v>
      </c>
      <c r="N48" s="29">
        <f ca="1">'Calculations Home'!$A$17*'Calculations Home'!$A$11*'Irradiance h'!M48</f>
        <v>0</v>
      </c>
      <c r="P48" s="29">
        <v>2</v>
      </c>
      <c r="Q48" s="29">
        <v>20</v>
      </c>
      <c r="R48" s="29">
        <v>0</v>
      </c>
      <c r="S48" s="29">
        <f ca="1">'Calculations Home'!$A$17*'Calculations Home'!$A$11*'Irradiance h'!R48</f>
        <v>0</v>
      </c>
      <c r="U48" s="29">
        <v>2</v>
      </c>
      <c r="V48" s="29">
        <v>20</v>
      </c>
      <c r="W48" s="29">
        <v>0</v>
      </c>
      <c r="X48" s="29">
        <f ca="1">'Calculations Home'!$A$17*'Calculations Home'!$A$11*'Irradiance h'!W48</f>
        <v>0</v>
      </c>
      <c r="Z48" s="29">
        <v>2</v>
      </c>
      <c r="AA48" s="29">
        <v>20</v>
      </c>
      <c r="AB48" s="29">
        <v>0.19</v>
      </c>
      <c r="AC48" s="29">
        <f ca="1">'Calculations Home'!$A$17*'Calculations Home'!$A$11*'Irradiance h'!AB48</f>
        <v>0.19709233551882696</v>
      </c>
      <c r="AE48" s="29">
        <v>2</v>
      </c>
      <c r="AF48" s="29">
        <v>20</v>
      </c>
      <c r="AG48" s="29">
        <v>0</v>
      </c>
      <c r="AH48" s="29">
        <f ca="1">'Calculations Home'!$A$17*'Calculations Home'!$A$11*'Irradiance h'!AG48</f>
        <v>0</v>
      </c>
      <c r="AJ48" s="29">
        <v>2</v>
      </c>
      <c r="AK48" s="29">
        <v>20</v>
      </c>
      <c r="AL48" s="29">
        <v>0</v>
      </c>
      <c r="AM48" s="29">
        <f ca="1">'Calculations Home'!$A$17*'Calculations Home'!$A$11*'Irradiance h'!AL48</f>
        <v>0</v>
      </c>
      <c r="AO48" s="29">
        <v>2</v>
      </c>
      <c r="AP48" s="29">
        <v>20</v>
      </c>
      <c r="AQ48" s="29">
        <v>0</v>
      </c>
      <c r="AR48" s="29">
        <f ca="1">'Calculations Home'!$A$17*'Calculations Home'!$A$11*'Irradiance h'!AQ48</f>
        <v>0</v>
      </c>
      <c r="AT48" s="29">
        <v>2</v>
      </c>
      <c r="AU48" s="29">
        <v>20</v>
      </c>
      <c r="AV48" s="29">
        <v>0</v>
      </c>
      <c r="AW48" s="29">
        <f ca="1">'Calculations Home'!$A$17*'Calculations Home'!$A$11*'Irradiance h'!AV48</f>
        <v>0</v>
      </c>
      <c r="AY48" s="29">
        <v>2</v>
      </c>
      <c r="AZ48" s="29">
        <v>20</v>
      </c>
      <c r="BA48" s="29">
        <v>0</v>
      </c>
      <c r="BB48" s="29">
        <f ca="1">'Calculations Home'!$A$17*'Calculations Home'!$A$11*'Irradiance h'!BA48</f>
        <v>0</v>
      </c>
      <c r="BD48" s="29">
        <v>2</v>
      </c>
      <c r="BE48" s="29">
        <v>20</v>
      </c>
      <c r="BF48" s="29">
        <v>0</v>
      </c>
      <c r="BG48" s="29">
        <f ca="1">'Calculations Home'!$A$17*'Calculations Home'!$A$11*'Irradiance h'!BF48</f>
        <v>0</v>
      </c>
    </row>
    <row r="49" spans="1:59">
      <c r="A49" s="29">
        <v>2</v>
      </c>
      <c r="B49" s="29">
        <v>21</v>
      </c>
      <c r="C49" s="29">
        <v>0</v>
      </c>
      <c r="D49" s="29">
        <f ca="1">'Calculations Home'!$A$17*'Calculations Home'!$A$11/'Calculations Home'!$A$8*'Irradiance h'!C49</f>
        <v>0</v>
      </c>
      <c r="F49" s="29">
        <v>2</v>
      </c>
      <c r="G49" s="29">
        <v>21</v>
      </c>
      <c r="H49" s="29">
        <v>0</v>
      </c>
      <c r="I49" s="29">
        <f ca="1">'Calculations Home'!$A$17*'Calculations Home'!$A$11*'Irradiance h'!H49</f>
        <v>0</v>
      </c>
      <c r="K49" s="29">
        <v>2</v>
      </c>
      <c r="L49" s="29">
        <v>21</v>
      </c>
      <c r="M49" s="29">
        <v>0</v>
      </c>
      <c r="N49" s="29">
        <f ca="1">'Calculations Home'!$A$17*'Calculations Home'!$A$11*'Irradiance h'!M49</f>
        <v>0</v>
      </c>
      <c r="P49" s="29">
        <v>2</v>
      </c>
      <c r="Q49" s="29">
        <v>21</v>
      </c>
      <c r="R49" s="29">
        <v>0</v>
      </c>
      <c r="S49" s="29">
        <f ca="1">'Calculations Home'!$A$17*'Calculations Home'!$A$11*'Irradiance h'!R49</f>
        <v>0</v>
      </c>
      <c r="U49" s="29">
        <v>2</v>
      </c>
      <c r="V49" s="29">
        <v>21</v>
      </c>
      <c r="W49" s="29">
        <v>0</v>
      </c>
      <c r="X49" s="29">
        <f ca="1">'Calculations Home'!$A$17*'Calculations Home'!$A$11*'Irradiance h'!W49</f>
        <v>0</v>
      </c>
      <c r="Z49" s="29">
        <v>2</v>
      </c>
      <c r="AA49" s="29">
        <v>21</v>
      </c>
      <c r="AB49" s="29">
        <v>0</v>
      </c>
      <c r="AC49" s="29">
        <f ca="1">'Calculations Home'!$A$17*'Calculations Home'!$A$11*'Irradiance h'!AB49</f>
        <v>0</v>
      </c>
      <c r="AE49" s="29">
        <v>2</v>
      </c>
      <c r="AF49" s="29">
        <v>21</v>
      </c>
      <c r="AG49" s="29">
        <v>0</v>
      </c>
      <c r="AH49" s="29">
        <f ca="1">'Calculations Home'!$A$17*'Calculations Home'!$A$11*'Irradiance h'!AG49</f>
        <v>0</v>
      </c>
      <c r="AJ49" s="29">
        <v>2</v>
      </c>
      <c r="AK49" s="29">
        <v>21</v>
      </c>
      <c r="AL49" s="29">
        <v>0</v>
      </c>
      <c r="AM49" s="29">
        <f ca="1">'Calculations Home'!$A$17*'Calculations Home'!$A$11*'Irradiance h'!AL49</f>
        <v>0</v>
      </c>
      <c r="AO49" s="29">
        <v>2</v>
      </c>
      <c r="AP49" s="29">
        <v>21</v>
      </c>
      <c r="AQ49" s="29">
        <v>0</v>
      </c>
      <c r="AR49" s="29">
        <f ca="1">'Calculations Home'!$A$17*'Calculations Home'!$A$11*'Irradiance h'!AQ49</f>
        <v>0</v>
      </c>
      <c r="AT49" s="29">
        <v>2</v>
      </c>
      <c r="AU49" s="29">
        <v>21</v>
      </c>
      <c r="AV49" s="29">
        <v>0</v>
      </c>
      <c r="AW49" s="29">
        <f ca="1">'Calculations Home'!$A$17*'Calculations Home'!$A$11*'Irradiance h'!AV49</f>
        <v>0</v>
      </c>
      <c r="AY49" s="29">
        <v>2</v>
      </c>
      <c r="AZ49" s="29">
        <v>21</v>
      </c>
      <c r="BA49" s="29">
        <v>0</v>
      </c>
      <c r="BB49" s="29">
        <f ca="1">'Calculations Home'!$A$17*'Calculations Home'!$A$11*'Irradiance h'!BA49</f>
        <v>0</v>
      </c>
      <c r="BD49" s="29">
        <v>2</v>
      </c>
      <c r="BE49" s="29">
        <v>21</v>
      </c>
      <c r="BF49" s="29">
        <v>0</v>
      </c>
      <c r="BG49" s="29">
        <f ca="1">'Calculations Home'!$A$17*'Calculations Home'!$A$11*'Irradiance h'!BF49</f>
        <v>0</v>
      </c>
    </row>
    <row r="50" spans="1:59">
      <c r="A50" s="29">
        <v>2</v>
      </c>
      <c r="B50" s="29">
        <v>22</v>
      </c>
      <c r="C50" s="29">
        <v>0</v>
      </c>
      <c r="D50" s="29">
        <f ca="1">'Calculations Home'!$A$17*'Calculations Home'!$A$11/'Calculations Home'!$A$8*'Irradiance h'!C50</f>
        <v>0</v>
      </c>
      <c r="F50" s="29">
        <v>2</v>
      </c>
      <c r="G50" s="29">
        <v>22</v>
      </c>
      <c r="H50" s="29">
        <v>0</v>
      </c>
      <c r="I50" s="29">
        <f ca="1">'Calculations Home'!$A$17*'Calculations Home'!$A$11*'Irradiance h'!H50</f>
        <v>0</v>
      </c>
      <c r="K50" s="29">
        <v>2</v>
      </c>
      <c r="L50" s="29">
        <v>22</v>
      </c>
      <c r="M50" s="29">
        <v>0</v>
      </c>
      <c r="N50" s="29">
        <f ca="1">'Calculations Home'!$A$17*'Calculations Home'!$A$11*'Irradiance h'!M50</f>
        <v>0</v>
      </c>
      <c r="P50" s="29">
        <v>2</v>
      </c>
      <c r="Q50" s="29">
        <v>22</v>
      </c>
      <c r="R50" s="29">
        <v>0</v>
      </c>
      <c r="S50" s="29">
        <f ca="1">'Calculations Home'!$A$17*'Calculations Home'!$A$11*'Irradiance h'!R50</f>
        <v>0</v>
      </c>
      <c r="U50" s="29">
        <v>2</v>
      </c>
      <c r="V50" s="29">
        <v>22</v>
      </c>
      <c r="W50" s="29">
        <v>0</v>
      </c>
      <c r="X50" s="29">
        <f ca="1">'Calculations Home'!$A$17*'Calculations Home'!$A$11*'Irradiance h'!W50</f>
        <v>0</v>
      </c>
      <c r="Z50" s="29">
        <v>2</v>
      </c>
      <c r="AA50" s="29">
        <v>22</v>
      </c>
      <c r="AB50" s="29">
        <v>0</v>
      </c>
      <c r="AC50" s="29">
        <f ca="1">'Calculations Home'!$A$17*'Calculations Home'!$A$11*'Irradiance h'!AB50</f>
        <v>0</v>
      </c>
      <c r="AE50" s="29">
        <v>2</v>
      </c>
      <c r="AF50" s="29">
        <v>22</v>
      </c>
      <c r="AG50" s="29">
        <v>0</v>
      </c>
      <c r="AH50" s="29">
        <f ca="1">'Calculations Home'!$A$17*'Calculations Home'!$A$11*'Irradiance h'!AG50</f>
        <v>0</v>
      </c>
      <c r="AJ50" s="29">
        <v>2</v>
      </c>
      <c r="AK50" s="29">
        <v>22</v>
      </c>
      <c r="AL50" s="29">
        <v>0</v>
      </c>
      <c r="AM50" s="29">
        <f ca="1">'Calculations Home'!$A$17*'Calculations Home'!$A$11*'Irradiance h'!AL50</f>
        <v>0</v>
      </c>
      <c r="AO50" s="29">
        <v>2</v>
      </c>
      <c r="AP50" s="29">
        <v>22</v>
      </c>
      <c r="AQ50" s="29">
        <v>0</v>
      </c>
      <c r="AR50" s="29">
        <f ca="1">'Calculations Home'!$A$17*'Calculations Home'!$A$11*'Irradiance h'!AQ50</f>
        <v>0</v>
      </c>
      <c r="AT50" s="29">
        <v>2</v>
      </c>
      <c r="AU50" s="29">
        <v>22</v>
      </c>
      <c r="AV50" s="29">
        <v>0</v>
      </c>
      <c r="AW50" s="29">
        <f ca="1">'Calculations Home'!$A$17*'Calculations Home'!$A$11*'Irradiance h'!AV50</f>
        <v>0</v>
      </c>
      <c r="AY50" s="29">
        <v>2</v>
      </c>
      <c r="AZ50" s="29">
        <v>22</v>
      </c>
      <c r="BA50" s="29">
        <v>0</v>
      </c>
      <c r="BB50" s="29">
        <f ca="1">'Calculations Home'!$A$17*'Calculations Home'!$A$11*'Irradiance h'!BA50</f>
        <v>0</v>
      </c>
      <c r="BD50" s="29">
        <v>2</v>
      </c>
      <c r="BE50" s="29">
        <v>22</v>
      </c>
      <c r="BF50" s="29">
        <v>0</v>
      </c>
      <c r="BG50" s="29">
        <f ca="1">'Calculations Home'!$A$17*'Calculations Home'!$A$11*'Irradiance h'!BF50</f>
        <v>0</v>
      </c>
    </row>
    <row r="51" spans="1:59">
      <c r="A51" s="29">
        <v>2</v>
      </c>
      <c r="B51" s="29">
        <v>23</v>
      </c>
      <c r="C51" s="29">
        <v>0</v>
      </c>
      <c r="D51" s="29">
        <f ca="1">'Calculations Home'!$A$17*'Calculations Home'!$A$11/'Calculations Home'!$A$8*'Irradiance h'!C51</f>
        <v>0</v>
      </c>
      <c r="F51" s="29">
        <v>2</v>
      </c>
      <c r="G51" s="29">
        <v>23</v>
      </c>
      <c r="H51" s="29">
        <v>0</v>
      </c>
      <c r="I51" s="29">
        <f ca="1">'Calculations Home'!$A$17*'Calculations Home'!$A$11*'Irradiance h'!H51</f>
        <v>0</v>
      </c>
      <c r="K51" s="29">
        <v>2</v>
      </c>
      <c r="L51" s="29">
        <v>23</v>
      </c>
      <c r="M51" s="29">
        <v>0</v>
      </c>
      <c r="N51" s="29">
        <f ca="1">'Calculations Home'!$A$17*'Calculations Home'!$A$11*'Irradiance h'!M51</f>
        <v>0</v>
      </c>
      <c r="P51" s="29">
        <v>2</v>
      </c>
      <c r="Q51" s="29">
        <v>23</v>
      </c>
      <c r="R51" s="29">
        <v>0</v>
      </c>
      <c r="S51" s="29">
        <f ca="1">'Calculations Home'!$A$17*'Calculations Home'!$A$11*'Irradiance h'!R51</f>
        <v>0</v>
      </c>
      <c r="U51" s="29">
        <v>2</v>
      </c>
      <c r="V51" s="29">
        <v>23</v>
      </c>
      <c r="W51" s="29">
        <v>0</v>
      </c>
      <c r="X51" s="29">
        <f ca="1">'Calculations Home'!$A$17*'Calculations Home'!$A$11*'Irradiance h'!W51</f>
        <v>0</v>
      </c>
      <c r="Z51" s="29">
        <v>2</v>
      </c>
      <c r="AA51" s="29">
        <v>23</v>
      </c>
      <c r="AB51" s="29">
        <v>0</v>
      </c>
      <c r="AC51" s="29">
        <f ca="1">'Calculations Home'!$A$17*'Calculations Home'!$A$11*'Irradiance h'!AB51</f>
        <v>0</v>
      </c>
      <c r="AE51" s="29">
        <v>2</v>
      </c>
      <c r="AF51" s="29">
        <v>23</v>
      </c>
      <c r="AG51" s="29">
        <v>0</v>
      </c>
      <c r="AH51" s="29">
        <f ca="1">'Calculations Home'!$A$17*'Calculations Home'!$A$11*'Irradiance h'!AG51</f>
        <v>0</v>
      </c>
      <c r="AJ51" s="29">
        <v>2</v>
      </c>
      <c r="AK51" s="29">
        <v>23</v>
      </c>
      <c r="AL51" s="29">
        <v>0</v>
      </c>
      <c r="AM51" s="29">
        <f ca="1">'Calculations Home'!$A$17*'Calculations Home'!$A$11*'Irradiance h'!AL51</f>
        <v>0</v>
      </c>
      <c r="AO51" s="29">
        <v>2</v>
      </c>
      <c r="AP51" s="29">
        <v>23</v>
      </c>
      <c r="AQ51" s="29">
        <v>0</v>
      </c>
      <c r="AR51" s="29">
        <f ca="1">'Calculations Home'!$A$17*'Calculations Home'!$A$11*'Irradiance h'!AQ51</f>
        <v>0</v>
      </c>
      <c r="AT51" s="29">
        <v>2</v>
      </c>
      <c r="AU51" s="29">
        <v>23</v>
      </c>
      <c r="AV51" s="29">
        <v>0</v>
      </c>
      <c r="AW51" s="29">
        <f ca="1">'Calculations Home'!$A$17*'Calculations Home'!$A$11*'Irradiance h'!AV51</f>
        <v>0</v>
      </c>
      <c r="AY51" s="29">
        <v>2</v>
      </c>
      <c r="AZ51" s="29">
        <v>23</v>
      </c>
      <c r="BA51" s="29">
        <v>0</v>
      </c>
      <c r="BB51" s="29">
        <f ca="1">'Calculations Home'!$A$17*'Calculations Home'!$A$11*'Irradiance h'!BA51</f>
        <v>0</v>
      </c>
      <c r="BD51" s="29">
        <v>2</v>
      </c>
      <c r="BE51" s="29">
        <v>23</v>
      </c>
      <c r="BF51" s="29">
        <v>0</v>
      </c>
      <c r="BG51" s="29">
        <f ca="1">'Calculations Home'!$A$17*'Calculations Home'!$A$11*'Irradiance h'!BF51</f>
        <v>0</v>
      </c>
    </row>
    <row r="52" spans="1:59">
      <c r="A52" s="29">
        <v>3</v>
      </c>
      <c r="B52" s="29">
        <v>0</v>
      </c>
      <c r="C52" s="29">
        <v>0</v>
      </c>
      <c r="D52" s="29">
        <f ca="1">'Calculations Home'!$A$17*'Calculations Home'!$A$11/'Calculations Home'!$A$8*'Irradiance h'!C52</f>
        <v>0</v>
      </c>
      <c r="F52" s="29">
        <v>3</v>
      </c>
      <c r="G52" s="29">
        <v>0</v>
      </c>
      <c r="H52" s="29">
        <v>0</v>
      </c>
      <c r="I52" s="29">
        <f ca="1">'Calculations Home'!$A$17*'Calculations Home'!$A$11*'Irradiance h'!H52</f>
        <v>0</v>
      </c>
      <c r="K52" s="29">
        <v>3</v>
      </c>
      <c r="L52" s="29">
        <v>0</v>
      </c>
      <c r="M52" s="29">
        <v>0</v>
      </c>
      <c r="N52" s="29">
        <f ca="1">'Calculations Home'!$A$17*'Calculations Home'!$A$11*'Irradiance h'!M52</f>
        <v>0</v>
      </c>
      <c r="P52" s="29">
        <v>3</v>
      </c>
      <c r="Q52" s="29">
        <v>0</v>
      </c>
      <c r="R52" s="29">
        <v>0</v>
      </c>
      <c r="S52" s="29">
        <f ca="1">'Calculations Home'!$A$17*'Calculations Home'!$A$11*'Irradiance h'!R52</f>
        <v>0</v>
      </c>
      <c r="U52" s="29">
        <v>3</v>
      </c>
      <c r="V52" s="29">
        <v>0</v>
      </c>
      <c r="W52" s="29">
        <v>0</v>
      </c>
      <c r="X52" s="29">
        <f ca="1">'Calculations Home'!$A$17*'Calculations Home'!$A$11*'Irradiance h'!W52</f>
        <v>0</v>
      </c>
      <c r="Z52" s="29">
        <v>3</v>
      </c>
      <c r="AA52" s="29">
        <v>0</v>
      </c>
      <c r="AB52" s="29">
        <v>0</v>
      </c>
      <c r="AC52" s="29">
        <f ca="1">'Calculations Home'!$A$17*'Calculations Home'!$A$11*'Irradiance h'!AB52</f>
        <v>0</v>
      </c>
      <c r="AE52" s="29">
        <v>3</v>
      </c>
      <c r="AF52" s="29">
        <v>0</v>
      </c>
      <c r="AG52" s="29">
        <v>0</v>
      </c>
      <c r="AH52" s="29">
        <f ca="1">'Calculations Home'!$A$17*'Calculations Home'!$A$11*'Irradiance h'!AG52</f>
        <v>0</v>
      </c>
      <c r="AJ52" s="29">
        <v>3</v>
      </c>
      <c r="AK52" s="29">
        <v>0</v>
      </c>
      <c r="AL52" s="29">
        <v>0</v>
      </c>
      <c r="AM52" s="29">
        <f ca="1">'Calculations Home'!$A$17*'Calculations Home'!$A$11*'Irradiance h'!AL52</f>
        <v>0</v>
      </c>
      <c r="AO52" s="29">
        <v>3</v>
      </c>
      <c r="AP52" s="29">
        <v>0</v>
      </c>
      <c r="AQ52" s="29">
        <v>0</v>
      </c>
      <c r="AR52" s="29">
        <f ca="1">'Calculations Home'!$A$17*'Calculations Home'!$A$11*'Irradiance h'!AQ52</f>
        <v>0</v>
      </c>
      <c r="AT52" s="29">
        <v>3</v>
      </c>
      <c r="AU52" s="29">
        <v>0</v>
      </c>
      <c r="AV52" s="29">
        <v>0</v>
      </c>
      <c r="AW52" s="29">
        <f ca="1">'Calculations Home'!$A$17*'Calculations Home'!$A$11*'Irradiance h'!AV52</f>
        <v>0</v>
      </c>
      <c r="AY52" s="29">
        <v>3</v>
      </c>
      <c r="AZ52" s="29">
        <v>0</v>
      </c>
      <c r="BA52" s="29">
        <v>0</v>
      </c>
      <c r="BB52" s="29">
        <f ca="1">'Calculations Home'!$A$17*'Calculations Home'!$A$11*'Irradiance h'!BA52</f>
        <v>0</v>
      </c>
      <c r="BD52" s="29">
        <v>3</v>
      </c>
      <c r="BE52" s="29">
        <v>0</v>
      </c>
      <c r="BF52" s="29">
        <v>0</v>
      </c>
      <c r="BG52" s="29">
        <f ca="1">'Calculations Home'!$A$17*'Calculations Home'!$A$11*'Irradiance h'!BF52</f>
        <v>0</v>
      </c>
    </row>
    <row r="53" spans="1:59">
      <c r="A53" s="29">
        <v>3</v>
      </c>
      <c r="B53" s="29">
        <v>1</v>
      </c>
      <c r="C53" s="29">
        <v>0</v>
      </c>
      <c r="D53" s="29">
        <f ca="1">'Calculations Home'!$A$17*'Calculations Home'!$A$11/'Calculations Home'!$A$8*'Irradiance h'!C53</f>
        <v>0</v>
      </c>
      <c r="F53" s="29">
        <v>3</v>
      </c>
      <c r="G53" s="29">
        <v>1</v>
      </c>
      <c r="H53" s="29">
        <v>0</v>
      </c>
      <c r="I53" s="29">
        <f ca="1">'Calculations Home'!$A$17*'Calculations Home'!$A$11*'Irradiance h'!H53</f>
        <v>0</v>
      </c>
      <c r="K53" s="29">
        <v>3</v>
      </c>
      <c r="L53" s="29">
        <v>1</v>
      </c>
      <c r="M53" s="29">
        <v>0</v>
      </c>
      <c r="N53" s="29">
        <f ca="1">'Calculations Home'!$A$17*'Calculations Home'!$A$11*'Irradiance h'!M53</f>
        <v>0</v>
      </c>
      <c r="P53" s="29">
        <v>3</v>
      </c>
      <c r="Q53" s="29">
        <v>1</v>
      </c>
      <c r="R53" s="29">
        <v>0</v>
      </c>
      <c r="S53" s="29">
        <f ca="1">'Calculations Home'!$A$17*'Calculations Home'!$A$11*'Irradiance h'!R53</f>
        <v>0</v>
      </c>
      <c r="U53" s="29">
        <v>3</v>
      </c>
      <c r="V53" s="29">
        <v>1</v>
      </c>
      <c r="W53" s="29">
        <v>0</v>
      </c>
      <c r="X53" s="29">
        <f ca="1">'Calculations Home'!$A$17*'Calculations Home'!$A$11*'Irradiance h'!W53</f>
        <v>0</v>
      </c>
      <c r="Z53" s="29">
        <v>3</v>
      </c>
      <c r="AA53" s="29">
        <v>1</v>
      </c>
      <c r="AB53" s="29">
        <v>0</v>
      </c>
      <c r="AC53" s="29">
        <f ca="1">'Calculations Home'!$A$17*'Calculations Home'!$A$11*'Irradiance h'!AB53</f>
        <v>0</v>
      </c>
      <c r="AE53" s="29">
        <v>3</v>
      </c>
      <c r="AF53" s="29">
        <v>1</v>
      </c>
      <c r="AG53" s="29">
        <v>0</v>
      </c>
      <c r="AH53" s="29">
        <f ca="1">'Calculations Home'!$A$17*'Calculations Home'!$A$11*'Irradiance h'!AG53</f>
        <v>0</v>
      </c>
      <c r="AJ53" s="29">
        <v>3</v>
      </c>
      <c r="AK53" s="29">
        <v>1</v>
      </c>
      <c r="AL53" s="29">
        <v>0</v>
      </c>
      <c r="AM53" s="29">
        <f ca="1">'Calculations Home'!$A$17*'Calculations Home'!$A$11*'Irradiance h'!AL53</f>
        <v>0</v>
      </c>
      <c r="AO53" s="29">
        <v>3</v>
      </c>
      <c r="AP53" s="29">
        <v>1</v>
      </c>
      <c r="AQ53" s="29">
        <v>0</v>
      </c>
      <c r="AR53" s="29">
        <f ca="1">'Calculations Home'!$A$17*'Calculations Home'!$A$11*'Irradiance h'!AQ53</f>
        <v>0</v>
      </c>
      <c r="AT53" s="29">
        <v>3</v>
      </c>
      <c r="AU53" s="29">
        <v>1</v>
      </c>
      <c r="AV53" s="29">
        <v>0</v>
      </c>
      <c r="AW53" s="29">
        <f ca="1">'Calculations Home'!$A$17*'Calculations Home'!$A$11*'Irradiance h'!AV53</f>
        <v>0</v>
      </c>
      <c r="AY53" s="29">
        <v>3</v>
      </c>
      <c r="AZ53" s="29">
        <v>1</v>
      </c>
      <c r="BA53" s="29">
        <v>0</v>
      </c>
      <c r="BB53" s="29">
        <f ca="1">'Calculations Home'!$A$17*'Calculations Home'!$A$11*'Irradiance h'!BA53</f>
        <v>0</v>
      </c>
      <c r="BD53" s="29">
        <v>3</v>
      </c>
      <c r="BE53" s="29">
        <v>1</v>
      </c>
      <c r="BF53" s="29">
        <v>0</v>
      </c>
      <c r="BG53" s="29">
        <f ca="1">'Calculations Home'!$A$17*'Calculations Home'!$A$11*'Irradiance h'!BF53</f>
        <v>0</v>
      </c>
    </row>
    <row r="54" spans="1:59">
      <c r="A54" s="29">
        <v>3</v>
      </c>
      <c r="B54" s="29">
        <v>2</v>
      </c>
      <c r="C54" s="29">
        <v>0</v>
      </c>
      <c r="D54" s="29">
        <f ca="1">'Calculations Home'!$A$17*'Calculations Home'!$A$11/'Calculations Home'!$A$8*'Irradiance h'!C54</f>
        <v>0</v>
      </c>
      <c r="F54" s="29">
        <v>3</v>
      </c>
      <c r="G54" s="29">
        <v>2</v>
      </c>
      <c r="H54" s="29">
        <v>0</v>
      </c>
      <c r="I54" s="29">
        <f ca="1">'Calculations Home'!$A$17*'Calculations Home'!$A$11*'Irradiance h'!H54</f>
        <v>0</v>
      </c>
      <c r="K54" s="29">
        <v>3</v>
      </c>
      <c r="L54" s="29">
        <v>2</v>
      </c>
      <c r="M54" s="29">
        <v>0</v>
      </c>
      <c r="N54" s="29">
        <f ca="1">'Calculations Home'!$A$17*'Calculations Home'!$A$11*'Irradiance h'!M54</f>
        <v>0</v>
      </c>
      <c r="P54" s="29">
        <v>3</v>
      </c>
      <c r="Q54" s="29">
        <v>2</v>
      </c>
      <c r="R54" s="29">
        <v>0</v>
      </c>
      <c r="S54" s="29">
        <f ca="1">'Calculations Home'!$A$17*'Calculations Home'!$A$11*'Irradiance h'!R54</f>
        <v>0</v>
      </c>
      <c r="U54" s="29">
        <v>3</v>
      </c>
      <c r="V54" s="29">
        <v>2</v>
      </c>
      <c r="W54" s="29">
        <v>0</v>
      </c>
      <c r="X54" s="29">
        <f ca="1">'Calculations Home'!$A$17*'Calculations Home'!$A$11*'Irradiance h'!W54</f>
        <v>0</v>
      </c>
      <c r="Z54" s="29">
        <v>3</v>
      </c>
      <c r="AA54" s="29">
        <v>2</v>
      </c>
      <c r="AB54" s="29">
        <v>0</v>
      </c>
      <c r="AC54" s="29">
        <f ca="1">'Calculations Home'!$A$17*'Calculations Home'!$A$11*'Irradiance h'!AB54</f>
        <v>0</v>
      </c>
      <c r="AE54" s="29">
        <v>3</v>
      </c>
      <c r="AF54" s="29">
        <v>2</v>
      </c>
      <c r="AG54" s="29">
        <v>0</v>
      </c>
      <c r="AH54" s="29">
        <f ca="1">'Calculations Home'!$A$17*'Calculations Home'!$A$11*'Irradiance h'!AG54</f>
        <v>0</v>
      </c>
      <c r="AJ54" s="29">
        <v>3</v>
      </c>
      <c r="AK54" s="29">
        <v>2</v>
      </c>
      <c r="AL54" s="29">
        <v>0</v>
      </c>
      <c r="AM54" s="29">
        <f ca="1">'Calculations Home'!$A$17*'Calculations Home'!$A$11*'Irradiance h'!AL54</f>
        <v>0</v>
      </c>
      <c r="AO54" s="29">
        <v>3</v>
      </c>
      <c r="AP54" s="29">
        <v>2</v>
      </c>
      <c r="AQ54" s="29">
        <v>0</v>
      </c>
      <c r="AR54" s="29">
        <f ca="1">'Calculations Home'!$A$17*'Calculations Home'!$A$11*'Irradiance h'!AQ54</f>
        <v>0</v>
      </c>
      <c r="AT54" s="29">
        <v>3</v>
      </c>
      <c r="AU54" s="29">
        <v>2</v>
      </c>
      <c r="AV54" s="29">
        <v>0</v>
      </c>
      <c r="AW54" s="29">
        <f ca="1">'Calculations Home'!$A$17*'Calculations Home'!$A$11*'Irradiance h'!AV54</f>
        <v>0</v>
      </c>
      <c r="AY54" s="29">
        <v>3</v>
      </c>
      <c r="AZ54" s="29">
        <v>2</v>
      </c>
      <c r="BA54" s="29">
        <v>0</v>
      </c>
      <c r="BB54" s="29">
        <f ca="1">'Calculations Home'!$A$17*'Calculations Home'!$A$11*'Irradiance h'!BA54</f>
        <v>0</v>
      </c>
      <c r="BD54" s="29">
        <v>3</v>
      </c>
      <c r="BE54" s="29">
        <v>2</v>
      </c>
      <c r="BF54" s="29">
        <v>0</v>
      </c>
      <c r="BG54" s="29">
        <f ca="1">'Calculations Home'!$A$17*'Calculations Home'!$A$11*'Irradiance h'!BF54</f>
        <v>0</v>
      </c>
    </row>
    <row r="55" spans="1:59">
      <c r="A55" s="29">
        <v>3</v>
      </c>
      <c r="B55" s="29">
        <v>3</v>
      </c>
      <c r="C55" s="29">
        <v>0</v>
      </c>
      <c r="D55" s="29">
        <f ca="1">'Calculations Home'!$A$17*'Calculations Home'!$A$11/'Calculations Home'!$A$8*'Irradiance h'!C55</f>
        <v>0</v>
      </c>
      <c r="F55" s="29">
        <v>3</v>
      </c>
      <c r="G55" s="29">
        <v>3</v>
      </c>
      <c r="H55" s="29">
        <v>0</v>
      </c>
      <c r="I55" s="29">
        <f ca="1">'Calculations Home'!$A$17*'Calculations Home'!$A$11*'Irradiance h'!H55</f>
        <v>0</v>
      </c>
      <c r="K55" s="29">
        <v>3</v>
      </c>
      <c r="L55" s="29">
        <v>3</v>
      </c>
      <c r="M55" s="29">
        <v>0</v>
      </c>
      <c r="N55" s="29">
        <f ca="1">'Calculations Home'!$A$17*'Calculations Home'!$A$11*'Irradiance h'!M55</f>
        <v>0</v>
      </c>
      <c r="P55" s="29">
        <v>3</v>
      </c>
      <c r="Q55" s="29">
        <v>3</v>
      </c>
      <c r="R55" s="29">
        <v>0</v>
      </c>
      <c r="S55" s="29">
        <f ca="1">'Calculations Home'!$A$17*'Calculations Home'!$A$11*'Irradiance h'!R55</f>
        <v>0</v>
      </c>
      <c r="U55" s="29">
        <v>3</v>
      </c>
      <c r="V55" s="29">
        <v>3</v>
      </c>
      <c r="W55" s="29">
        <v>0</v>
      </c>
      <c r="X55" s="29">
        <f ca="1">'Calculations Home'!$A$17*'Calculations Home'!$A$11*'Irradiance h'!W55</f>
        <v>0</v>
      </c>
      <c r="Z55" s="29">
        <v>3</v>
      </c>
      <c r="AA55" s="29">
        <v>3</v>
      </c>
      <c r="AB55" s="29">
        <v>0</v>
      </c>
      <c r="AC55" s="29">
        <f ca="1">'Calculations Home'!$A$17*'Calculations Home'!$A$11*'Irradiance h'!AB55</f>
        <v>0</v>
      </c>
      <c r="AE55" s="29">
        <v>3</v>
      </c>
      <c r="AF55" s="29">
        <v>3</v>
      </c>
      <c r="AG55" s="29">
        <v>0</v>
      </c>
      <c r="AH55" s="29">
        <f ca="1">'Calculations Home'!$A$17*'Calculations Home'!$A$11*'Irradiance h'!AG55</f>
        <v>0</v>
      </c>
      <c r="AJ55" s="29">
        <v>3</v>
      </c>
      <c r="AK55" s="29">
        <v>3</v>
      </c>
      <c r="AL55" s="29">
        <v>0</v>
      </c>
      <c r="AM55" s="29">
        <f ca="1">'Calculations Home'!$A$17*'Calculations Home'!$A$11*'Irradiance h'!AL55</f>
        <v>0</v>
      </c>
      <c r="AO55" s="29">
        <v>3</v>
      </c>
      <c r="AP55" s="29">
        <v>3</v>
      </c>
      <c r="AQ55" s="29">
        <v>0</v>
      </c>
      <c r="AR55" s="29">
        <f ca="1">'Calculations Home'!$A$17*'Calculations Home'!$A$11*'Irradiance h'!AQ55</f>
        <v>0</v>
      </c>
      <c r="AT55" s="29">
        <v>3</v>
      </c>
      <c r="AU55" s="29">
        <v>3</v>
      </c>
      <c r="AV55" s="29">
        <v>0</v>
      </c>
      <c r="AW55" s="29">
        <f ca="1">'Calculations Home'!$A$17*'Calculations Home'!$A$11*'Irradiance h'!AV55</f>
        <v>0</v>
      </c>
      <c r="AY55" s="29">
        <v>3</v>
      </c>
      <c r="AZ55" s="29">
        <v>3</v>
      </c>
      <c r="BA55" s="29">
        <v>0</v>
      </c>
      <c r="BB55" s="29">
        <f ca="1">'Calculations Home'!$A$17*'Calculations Home'!$A$11*'Irradiance h'!BA55</f>
        <v>0</v>
      </c>
      <c r="BD55" s="29">
        <v>3</v>
      </c>
      <c r="BE55" s="29">
        <v>3</v>
      </c>
      <c r="BF55" s="29">
        <v>0</v>
      </c>
      <c r="BG55" s="29">
        <f ca="1">'Calculations Home'!$A$17*'Calculations Home'!$A$11*'Irradiance h'!BF55</f>
        <v>0</v>
      </c>
    </row>
    <row r="56" spans="1:59">
      <c r="A56" s="29">
        <v>3</v>
      </c>
      <c r="B56" s="29">
        <v>4</v>
      </c>
      <c r="C56" s="29">
        <v>0</v>
      </c>
      <c r="D56" s="29">
        <f ca="1">'Calculations Home'!$A$17*'Calculations Home'!$A$11/'Calculations Home'!$A$8*'Irradiance h'!C56</f>
        <v>0</v>
      </c>
      <c r="F56" s="29">
        <v>3</v>
      </c>
      <c r="G56" s="29">
        <v>4</v>
      </c>
      <c r="H56" s="29">
        <v>0</v>
      </c>
      <c r="I56" s="29">
        <f ca="1">'Calculations Home'!$A$17*'Calculations Home'!$A$11*'Irradiance h'!H56</f>
        <v>0</v>
      </c>
      <c r="K56" s="29">
        <v>3</v>
      </c>
      <c r="L56" s="29">
        <v>4</v>
      </c>
      <c r="M56" s="29">
        <v>0</v>
      </c>
      <c r="N56" s="29">
        <f ca="1">'Calculations Home'!$A$17*'Calculations Home'!$A$11*'Irradiance h'!M56</f>
        <v>0</v>
      </c>
      <c r="P56" s="29">
        <v>3</v>
      </c>
      <c r="Q56" s="29">
        <v>4</v>
      </c>
      <c r="R56" s="29">
        <v>0</v>
      </c>
      <c r="S56" s="29">
        <f ca="1">'Calculations Home'!$A$17*'Calculations Home'!$A$11*'Irradiance h'!R56</f>
        <v>0</v>
      </c>
      <c r="U56" s="29">
        <v>3</v>
      </c>
      <c r="V56" s="29">
        <v>4</v>
      </c>
      <c r="W56" s="29">
        <v>0</v>
      </c>
      <c r="X56" s="29">
        <f ca="1">'Calculations Home'!$A$17*'Calculations Home'!$A$11*'Irradiance h'!W56</f>
        <v>0</v>
      </c>
      <c r="Z56" s="29">
        <v>3</v>
      </c>
      <c r="AA56" s="29">
        <v>4</v>
      </c>
      <c r="AB56" s="29">
        <v>0</v>
      </c>
      <c r="AC56" s="29">
        <f ca="1">'Calculations Home'!$A$17*'Calculations Home'!$A$11*'Irradiance h'!AB56</f>
        <v>0</v>
      </c>
      <c r="AE56" s="29">
        <v>3</v>
      </c>
      <c r="AF56" s="29">
        <v>4</v>
      </c>
      <c r="AG56" s="29">
        <v>0</v>
      </c>
      <c r="AH56" s="29">
        <f ca="1">'Calculations Home'!$A$17*'Calculations Home'!$A$11*'Irradiance h'!AG56</f>
        <v>0</v>
      </c>
      <c r="AJ56" s="29">
        <v>3</v>
      </c>
      <c r="AK56" s="29">
        <v>4</v>
      </c>
      <c r="AL56" s="29">
        <v>0</v>
      </c>
      <c r="AM56" s="29">
        <f ca="1">'Calculations Home'!$A$17*'Calculations Home'!$A$11*'Irradiance h'!AL56</f>
        <v>0</v>
      </c>
      <c r="AO56" s="29">
        <v>3</v>
      </c>
      <c r="AP56" s="29">
        <v>4</v>
      </c>
      <c r="AQ56" s="29">
        <v>0</v>
      </c>
      <c r="AR56" s="29">
        <f ca="1">'Calculations Home'!$A$17*'Calculations Home'!$A$11*'Irradiance h'!AQ56</f>
        <v>0</v>
      </c>
      <c r="AT56" s="29">
        <v>3</v>
      </c>
      <c r="AU56" s="29">
        <v>4</v>
      </c>
      <c r="AV56" s="29">
        <v>0</v>
      </c>
      <c r="AW56" s="29">
        <f ca="1">'Calculations Home'!$A$17*'Calculations Home'!$A$11*'Irradiance h'!AV56</f>
        <v>0</v>
      </c>
      <c r="AY56" s="29">
        <v>3</v>
      </c>
      <c r="AZ56" s="29">
        <v>4</v>
      </c>
      <c r="BA56" s="29">
        <v>0</v>
      </c>
      <c r="BB56" s="29">
        <f ca="1">'Calculations Home'!$A$17*'Calculations Home'!$A$11*'Irradiance h'!BA56</f>
        <v>0</v>
      </c>
      <c r="BD56" s="29">
        <v>3</v>
      </c>
      <c r="BE56" s="29">
        <v>4</v>
      </c>
      <c r="BF56" s="29">
        <v>0</v>
      </c>
      <c r="BG56" s="29">
        <f ca="1">'Calculations Home'!$A$17*'Calculations Home'!$A$11*'Irradiance h'!BF56</f>
        <v>0</v>
      </c>
    </row>
    <row r="57" spans="1:59">
      <c r="A57" s="29">
        <v>3</v>
      </c>
      <c r="B57" s="29">
        <v>5</v>
      </c>
      <c r="C57" s="29">
        <v>0</v>
      </c>
      <c r="D57" s="29">
        <f ca="1">'Calculations Home'!$A$17*'Calculations Home'!$A$11/'Calculations Home'!$A$8*'Irradiance h'!C57</f>
        <v>0</v>
      </c>
      <c r="F57" s="29">
        <v>3</v>
      </c>
      <c r="G57" s="29">
        <v>5</v>
      </c>
      <c r="H57" s="29">
        <v>0</v>
      </c>
      <c r="I57" s="29">
        <f ca="1">'Calculations Home'!$A$17*'Calculations Home'!$A$11*'Irradiance h'!H57</f>
        <v>0</v>
      </c>
      <c r="K57" s="29">
        <v>3</v>
      </c>
      <c r="L57" s="29">
        <v>5</v>
      </c>
      <c r="M57" s="29">
        <v>0</v>
      </c>
      <c r="N57" s="29">
        <f ca="1">'Calculations Home'!$A$17*'Calculations Home'!$A$11*'Irradiance h'!M57</f>
        <v>0</v>
      </c>
      <c r="P57" s="29">
        <v>3</v>
      </c>
      <c r="Q57" s="29">
        <v>5</v>
      </c>
      <c r="R57" s="29">
        <v>0</v>
      </c>
      <c r="S57" s="29">
        <f ca="1">'Calculations Home'!$A$17*'Calculations Home'!$A$11*'Irradiance h'!R57</f>
        <v>0</v>
      </c>
      <c r="U57" s="29">
        <v>3</v>
      </c>
      <c r="V57" s="29">
        <v>5</v>
      </c>
      <c r="W57" s="29">
        <v>0</v>
      </c>
      <c r="X57" s="29">
        <f ca="1">'Calculations Home'!$A$17*'Calculations Home'!$A$11*'Irradiance h'!W57</f>
        <v>0</v>
      </c>
      <c r="Z57" s="29">
        <v>3</v>
      </c>
      <c r="AA57" s="29">
        <v>5</v>
      </c>
      <c r="AB57" s="29">
        <v>0</v>
      </c>
      <c r="AC57" s="29">
        <f ca="1">'Calculations Home'!$A$17*'Calculations Home'!$A$11*'Irradiance h'!AB57</f>
        <v>0</v>
      </c>
      <c r="AE57" s="29">
        <v>3</v>
      </c>
      <c r="AF57" s="29">
        <v>5</v>
      </c>
      <c r="AG57" s="29">
        <v>0</v>
      </c>
      <c r="AH57" s="29">
        <f ca="1">'Calculations Home'!$A$17*'Calculations Home'!$A$11*'Irradiance h'!AG57</f>
        <v>0</v>
      </c>
      <c r="AJ57" s="29">
        <v>3</v>
      </c>
      <c r="AK57" s="29">
        <v>5</v>
      </c>
      <c r="AL57" s="29">
        <v>0</v>
      </c>
      <c r="AM57" s="29">
        <f ca="1">'Calculations Home'!$A$17*'Calculations Home'!$A$11*'Irradiance h'!AL57</f>
        <v>0</v>
      </c>
      <c r="AO57" s="29">
        <v>3</v>
      </c>
      <c r="AP57" s="29">
        <v>5</v>
      </c>
      <c r="AQ57" s="29">
        <v>0</v>
      </c>
      <c r="AR57" s="29">
        <f ca="1">'Calculations Home'!$A$17*'Calculations Home'!$A$11*'Irradiance h'!AQ57</f>
        <v>0</v>
      </c>
      <c r="AT57" s="29">
        <v>3</v>
      </c>
      <c r="AU57" s="29">
        <v>5</v>
      </c>
      <c r="AV57" s="29">
        <v>0</v>
      </c>
      <c r="AW57" s="29">
        <f ca="1">'Calculations Home'!$A$17*'Calculations Home'!$A$11*'Irradiance h'!AV57</f>
        <v>0</v>
      </c>
      <c r="AY57" s="29">
        <v>3</v>
      </c>
      <c r="AZ57" s="29">
        <v>5</v>
      </c>
      <c r="BA57" s="29">
        <v>0</v>
      </c>
      <c r="BB57" s="29">
        <f ca="1">'Calculations Home'!$A$17*'Calculations Home'!$A$11*'Irradiance h'!BA57</f>
        <v>0</v>
      </c>
      <c r="BD57" s="29">
        <v>3</v>
      </c>
      <c r="BE57" s="29">
        <v>5</v>
      </c>
      <c r="BF57" s="29">
        <v>0</v>
      </c>
      <c r="BG57" s="29">
        <f ca="1">'Calculations Home'!$A$17*'Calculations Home'!$A$11*'Irradiance h'!BF57</f>
        <v>0</v>
      </c>
    </row>
    <row r="58" spans="1:59">
      <c r="A58" s="29">
        <v>3</v>
      </c>
      <c r="B58" s="29">
        <v>6</v>
      </c>
      <c r="C58" s="29">
        <v>0</v>
      </c>
      <c r="D58" s="29">
        <f ca="1">'Calculations Home'!$A$17*'Calculations Home'!$A$11/'Calculations Home'!$A$8*'Irradiance h'!C58</f>
        <v>0</v>
      </c>
      <c r="F58" s="29">
        <v>3</v>
      </c>
      <c r="G58" s="29">
        <v>6</v>
      </c>
      <c r="H58" s="29">
        <v>0</v>
      </c>
      <c r="I58" s="29">
        <f ca="1">'Calculations Home'!$A$17*'Calculations Home'!$A$11*'Irradiance h'!H58</f>
        <v>0</v>
      </c>
      <c r="K58" s="29">
        <v>3</v>
      </c>
      <c r="L58" s="29">
        <v>6</v>
      </c>
      <c r="M58" s="29">
        <v>0</v>
      </c>
      <c r="N58" s="29">
        <f ca="1">'Calculations Home'!$A$17*'Calculations Home'!$A$11*'Irradiance h'!M58</f>
        <v>0</v>
      </c>
      <c r="P58" s="29">
        <v>3</v>
      </c>
      <c r="Q58" s="29">
        <v>6</v>
      </c>
      <c r="R58" s="29">
        <v>0</v>
      </c>
      <c r="S58" s="29">
        <f ca="1">'Calculations Home'!$A$17*'Calculations Home'!$A$11*'Irradiance h'!R58</f>
        <v>0</v>
      </c>
      <c r="U58" s="29">
        <v>3</v>
      </c>
      <c r="V58" s="29">
        <v>6</v>
      </c>
      <c r="W58" s="29">
        <v>0</v>
      </c>
      <c r="X58" s="29">
        <f ca="1">'Calculations Home'!$A$17*'Calculations Home'!$A$11*'Irradiance h'!W58</f>
        <v>0</v>
      </c>
      <c r="Z58" s="29">
        <v>3</v>
      </c>
      <c r="AA58" s="29">
        <v>6</v>
      </c>
      <c r="AB58" s="29">
        <v>4.57</v>
      </c>
      <c r="AC58" s="29">
        <f ca="1">'Calculations Home'!$A$17*'Calculations Home'!$A$11*'Irradiance h'!AB58</f>
        <v>4.7405893332686277</v>
      </c>
      <c r="AE58" s="29">
        <v>3</v>
      </c>
      <c r="AF58" s="29">
        <v>6</v>
      </c>
      <c r="AG58" s="29">
        <v>10.4</v>
      </c>
      <c r="AH58" s="29">
        <f ca="1">'Calculations Home'!$A$17*'Calculations Home'!$A$11*'Irradiance h'!AG58</f>
        <v>10.78821204945158</v>
      </c>
      <c r="AJ58" s="29">
        <v>3</v>
      </c>
      <c r="AK58" s="29">
        <v>6</v>
      </c>
      <c r="AL58" s="29">
        <v>0</v>
      </c>
      <c r="AM58" s="29">
        <f ca="1">'Calculations Home'!$A$17*'Calculations Home'!$A$11*'Irradiance h'!AL58</f>
        <v>0</v>
      </c>
      <c r="AO58" s="29">
        <v>3</v>
      </c>
      <c r="AP58" s="29">
        <v>6</v>
      </c>
      <c r="AQ58" s="29">
        <v>0</v>
      </c>
      <c r="AR58" s="29">
        <f ca="1">'Calculations Home'!$A$17*'Calculations Home'!$A$11*'Irradiance h'!AQ58</f>
        <v>0</v>
      </c>
      <c r="AT58" s="29">
        <v>3</v>
      </c>
      <c r="AU58" s="29">
        <v>6</v>
      </c>
      <c r="AV58" s="29">
        <v>0</v>
      </c>
      <c r="AW58" s="29">
        <f ca="1">'Calculations Home'!$A$17*'Calculations Home'!$A$11*'Irradiance h'!AV58</f>
        <v>0</v>
      </c>
      <c r="AY58" s="29">
        <v>3</v>
      </c>
      <c r="AZ58" s="29">
        <v>6</v>
      </c>
      <c r="BA58" s="29">
        <v>0</v>
      </c>
      <c r="BB58" s="29">
        <f ca="1">'Calculations Home'!$A$17*'Calculations Home'!$A$11*'Irradiance h'!BA58</f>
        <v>0</v>
      </c>
      <c r="BD58" s="29">
        <v>3</v>
      </c>
      <c r="BE58" s="29">
        <v>6</v>
      </c>
      <c r="BF58" s="29">
        <v>0</v>
      </c>
      <c r="BG58" s="29">
        <f ca="1">'Calculations Home'!$A$17*'Calculations Home'!$A$11*'Irradiance h'!BF58</f>
        <v>0</v>
      </c>
    </row>
    <row r="59" spans="1:59">
      <c r="A59" s="29">
        <v>3</v>
      </c>
      <c r="B59" s="29">
        <v>7</v>
      </c>
      <c r="C59" s="29">
        <v>0</v>
      </c>
      <c r="D59" s="29">
        <f ca="1">'Calculations Home'!$A$17*'Calculations Home'!$A$11/'Calculations Home'!$A$8*'Irradiance h'!C59</f>
        <v>0</v>
      </c>
      <c r="F59" s="29">
        <v>3</v>
      </c>
      <c r="G59" s="29">
        <v>7</v>
      </c>
      <c r="H59" s="29">
        <v>0</v>
      </c>
      <c r="I59" s="29">
        <f ca="1">'Calculations Home'!$A$17*'Calculations Home'!$A$11*'Irradiance h'!H59</f>
        <v>0</v>
      </c>
      <c r="K59" s="29">
        <v>3</v>
      </c>
      <c r="L59" s="29">
        <v>7</v>
      </c>
      <c r="M59" s="29">
        <v>0</v>
      </c>
      <c r="N59" s="29">
        <f ca="1">'Calculations Home'!$A$17*'Calculations Home'!$A$11*'Irradiance h'!M59</f>
        <v>0</v>
      </c>
      <c r="P59" s="29">
        <v>3</v>
      </c>
      <c r="Q59" s="29">
        <v>7</v>
      </c>
      <c r="R59" s="29">
        <v>29.36</v>
      </c>
      <c r="S59" s="29">
        <f ca="1">'Calculations Home'!$A$17*'Calculations Home'!$A$11*'Irradiance h'!R59</f>
        <v>30.455952478067154</v>
      </c>
      <c r="U59" s="29">
        <v>3</v>
      </c>
      <c r="V59" s="29">
        <v>7</v>
      </c>
      <c r="W59" s="29">
        <v>34.880000000000003</v>
      </c>
      <c r="X59" s="29">
        <f ca="1">'Calculations Home'!$A$17*'Calculations Home'!$A$11*'Irradiance h'!W59</f>
        <v>36.182003488929922</v>
      </c>
      <c r="Z59" s="29">
        <v>3</v>
      </c>
      <c r="AA59" s="29">
        <v>7</v>
      </c>
      <c r="AB59" s="29">
        <v>64.72</v>
      </c>
      <c r="AC59" s="29">
        <f ca="1">'Calculations Home'!$A$17*'Calculations Home'!$A$11*'Irradiance h'!AB59</f>
        <v>67.135873446202524</v>
      </c>
      <c r="AE59" s="29">
        <v>3</v>
      </c>
      <c r="AF59" s="29">
        <v>7</v>
      </c>
      <c r="AG59" s="29">
        <v>139.25</v>
      </c>
      <c r="AH59" s="29">
        <f ca="1">'Calculations Home'!$A$17*'Calculations Home'!$A$11*'Irradiance h'!AG59</f>
        <v>144.44793537366658</v>
      </c>
      <c r="AJ59" s="29">
        <v>3</v>
      </c>
      <c r="AK59" s="29">
        <v>7</v>
      </c>
      <c r="AL59" s="29">
        <v>144.94999999999999</v>
      </c>
      <c r="AM59" s="29">
        <f ca="1">'Calculations Home'!$A$17*'Calculations Home'!$A$11*'Irradiance h'!AL59</f>
        <v>150.3607054392314</v>
      </c>
      <c r="AO59" s="29">
        <v>3</v>
      </c>
      <c r="AP59" s="29">
        <v>7</v>
      </c>
      <c r="AQ59" s="29">
        <v>0.01</v>
      </c>
      <c r="AR59" s="29">
        <f ca="1">'Calculations Home'!$A$17*'Calculations Home'!$A$11*'Irradiance h'!AQ59</f>
        <v>1.0373280816780366E-2</v>
      </c>
      <c r="AT59" s="29">
        <v>3</v>
      </c>
      <c r="AU59" s="29">
        <v>7</v>
      </c>
      <c r="AV59" s="29">
        <v>0</v>
      </c>
      <c r="AW59" s="29">
        <f ca="1">'Calculations Home'!$A$17*'Calculations Home'!$A$11*'Irradiance h'!AV59</f>
        <v>0</v>
      </c>
      <c r="AY59" s="29">
        <v>3</v>
      </c>
      <c r="AZ59" s="29">
        <v>7</v>
      </c>
      <c r="BA59" s="29">
        <v>0</v>
      </c>
      <c r="BB59" s="29">
        <f ca="1">'Calculations Home'!$A$17*'Calculations Home'!$A$11*'Irradiance h'!BA59</f>
        <v>0</v>
      </c>
      <c r="BD59" s="29">
        <v>3</v>
      </c>
      <c r="BE59" s="29">
        <v>7</v>
      </c>
      <c r="BF59" s="29">
        <v>0</v>
      </c>
      <c r="BG59" s="29">
        <f ca="1">'Calculations Home'!$A$17*'Calculations Home'!$A$11*'Irradiance h'!BF59</f>
        <v>0</v>
      </c>
    </row>
    <row r="60" spans="1:59">
      <c r="A60" s="29">
        <v>3</v>
      </c>
      <c r="B60" s="29">
        <v>8</v>
      </c>
      <c r="C60" s="29">
        <v>0</v>
      </c>
      <c r="D60" s="29">
        <f ca="1">'Calculations Home'!$A$17*'Calculations Home'!$A$11/'Calculations Home'!$A$8*'Irradiance h'!C60</f>
        <v>0</v>
      </c>
      <c r="F60" s="29">
        <v>3</v>
      </c>
      <c r="G60" s="29">
        <v>8</v>
      </c>
      <c r="H60" s="29">
        <v>3.08</v>
      </c>
      <c r="I60" s="29">
        <f ca="1">'Calculations Home'!$A$17*'Calculations Home'!$A$11*'Irradiance h'!H60</f>
        <v>3.1949704915683528</v>
      </c>
      <c r="K60" s="29">
        <v>3</v>
      </c>
      <c r="L60" s="29">
        <v>8</v>
      </c>
      <c r="M60" s="29">
        <v>17.690000000000001</v>
      </c>
      <c r="N60" s="29">
        <f ca="1">'Calculations Home'!$A$17*'Calculations Home'!$A$11*'Irradiance h'!M60</f>
        <v>18.350333764884468</v>
      </c>
      <c r="P60" s="29">
        <v>3</v>
      </c>
      <c r="Q60" s="29">
        <v>8</v>
      </c>
      <c r="R60" s="29">
        <v>237.47</v>
      </c>
      <c r="S60" s="29">
        <f ca="1">'Calculations Home'!$A$17*'Calculations Home'!$A$11*'Irradiance h'!R60</f>
        <v>246.33429955608335</v>
      </c>
      <c r="U60" s="29">
        <v>3</v>
      </c>
      <c r="V60" s="29">
        <v>8</v>
      </c>
      <c r="W60" s="29">
        <v>123.65</v>
      </c>
      <c r="X60" s="29">
        <f ca="1">'Calculations Home'!$A$17*'Calculations Home'!$A$11*'Irradiance h'!W60</f>
        <v>128.26561729948924</v>
      </c>
      <c r="Z60" s="29">
        <v>3</v>
      </c>
      <c r="AA60" s="29">
        <v>8</v>
      </c>
      <c r="AB60" s="29">
        <v>209.84</v>
      </c>
      <c r="AC60" s="29">
        <f ca="1">'Calculations Home'!$A$17*'Calculations Home'!$A$11*'Irradiance h'!AB60</f>
        <v>217.67292465931919</v>
      </c>
      <c r="AE60" s="29">
        <v>3</v>
      </c>
      <c r="AF60" s="29">
        <v>8</v>
      </c>
      <c r="AG60" s="29">
        <v>365.29</v>
      </c>
      <c r="AH60" s="29">
        <f ca="1">'Calculations Home'!$A$17*'Calculations Home'!$A$11*'Irradiance h'!AG60</f>
        <v>378.92557495617001</v>
      </c>
      <c r="AJ60" s="29">
        <v>3</v>
      </c>
      <c r="AK60" s="29">
        <v>8</v>
      </c>
      <c r="AL60" s="29">
        <v>355.26</v>
      </c>
      <c r="AM60" s="29">
        <f ca="1">'Calculations Home'!$A$17*'Calculations Home'!$A$11*'Irradiance h'!AL60</f>
        <v>368.52117429693925</v>
      </c>
      <c r="AO60" s="29">
        <v>3</v>
      </c>
      <c r="AP60" s="29">
        <v>8</v>
      </c>
      <c r="AQ60" s="29">
        <v>6.88</v>
      </c>
      <c r="AR60" s="29">
        <f ca="1">'Calculations Home'!$A$17*'Calculations Home'!$A$11*'Irradiance h'!AQ60</f>
        <v>7.1368172019448917</v>
      </c>
      <c r="AT60" s="29">
        <v>3</v>
      </c>
      <c r="AU60" s="29">
        <v>8</v>
      </c>
      <c r="AV60" s="29">
        <v>110.25</v>
      </c>
      <c r="AW60" s="29">
        <f ca="1">'Calculations Home'!$A$17*'Calculations Home'!$A$11*'Irradiance h'!AV60</f>
        <v>114.36542100500354</v>
      </c>
      <c r="AY60" s="29">
        <v>3</v>
      </c>
      <c r="AZ60" s="29">
        <v>8</v>
      </c>
      <c r="BA60" s="29">
        <v>0.26</v>
      </c>
      <c r="BB60" s="29">
        <f ca="1">'Calculations Home'!$A$17*'Calculations Home'!$A$11*'Irradiance h'!BA60</f>
        <v>0.2697053012362895</v>
      </c>
      <c r="BD60" s="29">
        <v>3</v>
      </c>
      <c r="BE60" s="29">
        <v>8</v>
      </c>
      <c r="BF60" s="29">
        <v>0</v>
      </c>
      <c r="BG60" s="29">
        <f ca="1">'Calculations Home'!$A$17*'Calculations Home'!$A$11*'Irradiance h'!BF60</f>
        <v>0</v>
      </c>
    </row>
    <row r="61" spans="1:59">
      <c r="A61" s="29">
        <v>3</v>
      </c>
      <c r="B61" s="29">
        <v>9</v>
      </c>
      <c r="C61" s="29">
        <v>67.83</v>
      </c>
      <c r="D61" s="29">
        <f ca="1">'Calculations Home'!$A$17*'Calculations Home'!$A$11/'Calculations Home'!$A$8*'Irradiance h'!C61</f>
        <v>93.815951706961627</v>
      </c>
      <c r="F61" s="29">
        <v>3</v>
      </c>
      <c r="G61" s="29">
        <v>9</v>
      </c>
      <c r="H61" s="29">
        <v>133.87</v>
      </c>
      <c r="I61" s="29">
        <f ca="1">'Calculations Home'!$A$17*'Calculations Home'!$A$11*'Irradiance h'!H61</f>
        <v>138.86711029423876</v>
      </c>
      <c r="K61" s="29">
        <v>3</v>
      </c>
      <c r="L61" s="29">
        <v>9</v>
      </c>
      <c r="M61" s="29">
        <v>108.16</v>
      </c>
      <c r="N61" s="29">
        <f ca="1">'Calculations Home'!$A$17*'Calculations Home'!$A$11*'Irradiance h'!M61</f>
        <v>112.19740531429643</v>
      </c>
      <c r="P61" s="29">
        <v>3</v>
      </c>
      <c r="Q61" s="29">
        <v>9</v>
      </c>
      <c r="R61" s="29">
        <v>455.82</v>
      </c>
      <c r="S61" s="29">
        <f ca="1">'Calculations Home'!$A$17*'Calculations Home'!$A$11*'Irradiance h'!R61</f>
        <v>472.83488619048262</v>
      </c>
      <c r="U61" s="29">
        <v>3</v>
      </c>
      <c r="V61" s="29">
        <v>9</v>
      </c>
      <c r="W61" s="29">
        <v>264.57</v>
      </c>
      <c r="X61" s="29">
        <f ca="1">'Calculations Home'!$A$17*'Calculations Home'!$A$11*'Irradiance h'!W61</f>
        <v>274.44589056955812</v>
      </c>
      <c r="Z61" s="29">
        <v>3</v>
      </c>
      <c r="AA61" s="29">
        <v>9</v>
      </c>
      <c r="AB61" s="29">
        <v>525.6</v>
      </c>
      <c r="AC61" s="29">
        <f ca="1">'Calculations Home'!$A$17*'Calculations Home'!$A$11*'Irradiance h'!AB61</f>
        <v>545.21963972997605</v>
      </c>
      <c r="AE61" s="29">
        <v>3</v>
      </c>
      <c r="AF61" s="29">
        <v>9</v>
      </c>
      <c r="AG61" s="29">
        <v>538.55999999999995</v>
      </c>
      <c r="AH61" s="29">
        <f ca="1">'Calculations Home'!$A$17*'Calculations Home'!$A$11*'Irradiance h'!AG61</f>
        <v>558.66341166852328</v>
      </c>
      <c r="AJ61" s="29">
        <v>3</v>
      </c>
      <c r="AK61" s="29">
        <v>9</v>
      </c>
      <c r="AL61" s="29">
        <v>558.57000000000005</v>
      </c>
      <c r="AM61" s="29">
        <f ca="1">'Calculations Home'!$A$17*'Calculations Home'!$A$11*'Irradiance h'!AL61</f>
        <v>579.42034658290095</v>
      </c>
      <c r="AO61" s="29">
        <v>3</v>
      </c>
      <c r="AP61" s="29">
        <v>9</v>
      </c>
      <c r="AQ61" s="29">
        <v>72.62</v>
      </c>
      <c r="AR61" s="29">
        <f ca="1">'Calculations Home'!$A$17*'Calculations Home'!$A$11*'Irradiance h'!AQ61</f>
        <v>75.330765291459016</v>
      </c>
      <c r="AT61" s="29">
        <v>3</v>
      </c>
      <c r="AU61" s="29">
        <v>9</v>
      </c>
      <c r="AV61" s="29">
        <v>316.8</v>
      </c>
      <c r="AW61" s="29">
        <f ca="1">'Calculations Home'!$A$17*'Calculations Home'!$A$11*'Irradiance h'!AV61</f>
        <v>328.62553627560197</v>
      </c>
      <c r="AY61" s="29">
        <v>3</v>
      </c>
      <c r="AZ61" s="29">
        <v>9</v>
      </c>
      <c r="BA61" s="29">
        <v>168.23</v>
      </c>
      <c r="BB61" s="29">
        <f ca="1">'Calculations Home'!$A$17*'Calculations Home'!$A$11*'Irradiance h'!BA61</f>
        <v>174.50970318069608</v>
      </c>
      <c r="BD61" s="29">
        <v>3</v>
      </c>
      <c r="BE61" s="29">
        <v>9</v>
      </c>
      <c r="BF61" s="29">
        <v>64.31</v>
      </c>
      <c r="BG61" s="29">
        <f ca="1">'Calculations Home'!$A$17*'Calculations Home'!$A$11*'Irradiance h'!BF61</f>
        <v>66.710568932714537</v>
      </c>
    </row>
    <row r="62" spans="1:59">
      <c r="A62" s="29">
        <v>3</v>
      </c>
      <c r="B62" s="29">
        <v>10</v>
      </c>
      <c r="C62" s="29">
        <v>228.17</v>
      </c>
      <c r="D62" s="29">
        <f ca="1">'Calculations Home'!$A$17*'Calculations Home'!$A$11/'Calculations Home'!$A$8*'Irradiance h'!C62</f>
        <v>315.58286452863678</v>
      </c>
      <c r="F62" s="29">
        <v>3</v>
      </c>
      <c r="G62" s="29">
        <v>10</v>
      </c>
      <c r="H62" s="29">
        <v>155.01</v>
      </c>
      <c r="I62" s="29">
        <f ca="1">'Calculations Home'!$A$17*'Calculations Home'!$A$11*'Irradiance h'!H62</f>
        <v>160.79622594091245</v>
      </c>
      <c r="K62" s="29">
        <v>3</v>
      </c>
      <c r="L62" s="29">
        <v>10</v>
      </c>
      <c r="M62" s="29">
        <v>205.22</v>
      </c>
      <c r="N62" s="29">
        <f ca="1">'Calculations Home'!$A$17*'Calculations Home'!$A$11*'Irradiance h'!M62</f>
        <v>212.88046892196667</v>
      </c>
      <c r="P62" s="29">
        <v>3</v>
      </c>
      <c r="Q62" s="29">
        <v>10</v>
      </c>
      <c r="R62" s="29">
        <v>646.83000000000004</v>
      </c>
      <c r="S62" s="29">
        <f ca="1">'Calculations Home'!$A$17*'Calculations Home'!$A$11*'Irradiance h'!R62</f>
        <v>670.97492307180448</v>
      </c>
      <c r="U62" s="29">
        <v>3</v>
      </c>
      <c r="V62" s="29">
        <v>10</v>
      </c>
      <c r="W62" s="29">
        <v>409.34</v>
      </c>
      <c r="X62" s="29">
        <f ca="1">'Calculations Home'!$A$17*'Calculations Home'!$A$11*'Irradiance h'!W62</f>
        <v>424.61987695408749</v>
      </c>
      <c r="Z62" s="29">
        <v>3</v>
      </c>
      <c r="AA62" s="29">
        <v>10</v>
      </c>
      <c r="AB62" s="29">
        <v>698.87</v>
      </c>
      <c r="AC62" s="29">
        <f ca="1">'Calculations Home'!$A$17*'Calculations Home'!$A$11*'Irradiance h'!AB62</f>
        <v>724.95747644232938</v>
      </c>
      <c r="AE62" s="29">
        <v>3</v>
      </c>
      <c r="AF62" s="29">
        <v>10</v>
      </c>
      <c r="AG62" s="29">
        <v>779.19</v>
      </c>
      <c r="AH62" s="29">
        <f ca="1">'Calculations Home'!$A$17*'Calculations Home'!$A$11*'Irradiance h'!AG62</f>
        <v>808.27566796270935</v>
      </c>
      <c r="AJ62" s="29">
        <v>3</v>
      </c>
      <c r="AK62" s="29">
        <v>10</v>
      </c>
      <c r="AL62" s="29">
        <v>734.01</v>
      </c>
      <c r="AM62" s="29">
        <f ca="1">'Calculations Home'!$A$17*'Calculations Home'!$A$11*'Irradiance h'!AL62</f>
        <v>761.40918523249559</v>
      </c>
      <c r="AO62" s="29">
        <v>3</v>
      </c>
      <c r="AP62" s="29">
        <v>10</v>
      </c>
      <c r="AQ62" s="29">
        <v>297.02999999999997</v>
      </c>
      <c r="AR62" s="29">
        <f ca="1">'Calculations Home'!$A$17*'Calculations Home'!$A$11*'Irradiance h'!AQ62</f>
        <v>308.11756010082718</v>
      </c>
      <c r="AT62" s="29">
        <v>3</v>
      </c>
      <c r="AU62" s="29">
        <v>10</v>
      </c>
      <c r="AV62" s="29">
        <v>502.24</v>
      </c>
      <c r="AW62" s="29">
        <f ca="1">'Calculations Home'!$A$17*'Calculations Home'!$A$11*'Irradiance h'!AV62</f>
        <v>520.98765574197705</v>
      </c>
      <c r="AY62" s="29">
        <v>3</v>
      </c>
      <c r="AZ62" s="29">
        <v>10</v>
      </c>
      <c r="BA62" s="29">
        <v>245.78</v>
      </c>
      <c r="BB62" s="29">
        <f ca="1">'Calculations Home'!$A$17*'Calculations Home'!$A$11*'Irradiance h'!BA62</f>
        <v>254.95449591482785</v>
      </c>
      <c r="BD62" s="29">
        <v>3</v>
      </c>
      <c r="BE62" s="29">
        <v>10</v>
      </c>
      <c r="BF62" s="29">
        <v>20.32</v>
      </c>
      <c r="BG62" s="29">
        <f ca="1">'Calculations Home'!$A$17*'Calculations Home'!$A$11*'Irradiance h'!BF62</f>
        <v>21.078506619697702</v>
      </c>
    </row>
    <row r="63" spans="1:59">
      <c r="A63" s="29">
        <v>3</v>
      </c>
      <c r="B63" s="29">
        <v>11</v>
      </c>
      <c r="C63" s="29">
        <v>339.16</v>
      </c>
      <c r="D63" s="29">
        <f ca="1">'Calculations Home'!$A$17*'Calculations Home'!$A$11/'Calculations Home'!$A$8*'Irradiance h'!C63</f>
        <v>469.09358957589723</v>
      </c>
      <c r="F63" s="29">
        <v>3</v>
      </c>
      <c r="G63" s="29">
        <v>11</v>
      </c>
      <c r="H63" s="29">
        <v>84.66</v>
      </c>
      <c r="I63" s="29">
        <f ca="1">'Calculations Home'!$A$17*'Calculations Home'!$A$11*'Irradiance h'!H63</f>
        <v>87.82019539486258</v>
      </c>
      <c r="K63" s="29">
        <v>3</v>
      </c>
      <c r="L63" s="29">
        <v>11</v>
      </c>
      <c r="M63" s="29">
        <v>296.31</v>
      </c>
      <c r="N63" s="29">
        <f ca="1">'Calculations Home'!$A$17*'Calculations Home'!$A$11*'Irradiance h'!M63</f>
        <v>307.37068388201902</v>
      </c>
      <c r="P63" s="29">
        <v>3</v>
      </c>
      <c r="Q63" s="29">
        <v>11</v>
      </c>
      <c r="R63" s="29">
        <v>792.48</v>
      </c>
      <c r="S63" s="29">
        <f ca="1">'Calculations Home'!$A$17*'Calculations Home'!$A$11*'Irradiance h'!R63</f>
        <v>822.06175816821042</v>
      </c>
      <c r="U63" s="29">
        <v>3</v>
      </c>
      <c r="V63" s="29">
        <v>11</v>
      </c>
      <c r="W63" s="29">
        <v>561.6</v>
      </c>
      <c r="X63" s="29">
        <f ca="1">'Calculations Home'!$A$17*'Calculations Home'!$A$11*'Irradiance h'!W63</f>
        <v>582.56345067038535</v>
      </c>
      <c r="Z63" s="29">
        <v>3</v>
      </c>
      <c r="AA63" s="29">
        <v>11</v>
      </c>
      <c r="AB63" s="29">
        <v>217.28</v>
      </c>
      <c r="AC63" s="29">
        <f ca="1">'Calculations Home'!$A$17*'Calculations Home'!$A$11*'Irradiance h'!AB63</f>
        <v>225.3906455870038</v>
      </c>
      <c r="AE63" s="29">
        <v>3</v>
      </c>
      <c r="AF63" s="29">
        <v>11</v>
      </c>
      <c r="AG63" s="29">
        <v>911.31</v>
      </c>
      <c r="AH63" s="29">
        <f ca="1">'Calculations Home'!$A$17*'Calculations Home'!$A$11*'Irradiance h'!AG63</f>
        <v>945.32745411401152</v>
      </c>
      <c r="AJ63" s="29">
        <v>3</v>
      </c>
      <c r="AK63" s="29">
        <v>11</v>
      </c>
      <c r="AL63" s="29">
        <v>867.38</v>
      </c>
      <c r="AM63" s="29">
        <f ca="1">'Calculations Home'!$A$17*'Calculations Home'!$A$11*'Irradiance h'!AL63</f>
        <v>899.75763148589533</v>
      </c>
      <c r="AO63" s="29">
        <v>3</v>
      </c>
      <c r="AP63" s="29">
        <v>11</v>
      </c>
      <c r="AQ63" s="29">
        <v>114.78</v>
      </c>
      <c r="AR63" s="29">
        <f ca="1">'Calculations Home'!$A$17*'Calculations Home'!$A$11*'Irradiance h'!AQ63</f>
        <v>119.06451721500504</v>
      </c>
      <c r="AT63" s="29">
        <v>3</v>
      </c>
      <c r="AU63" s="29">
        <v>11</v>
      </c>
      <c r="AV63" s="29">
        <v>646.30999999999995</v>
      </c>
      <c r="AW63" s="29">
        <f ca="1">'Calculations Home'!$A$17*'Calculations Home'!$A$11*'Irradiance h'!AV63</f>
        <v>670.4355124693318</v>
      </c>
      <c r="AY63" s="29">
        <v>3</v>
      </c>
      <c r="AZ63" s="29">
        <v>11</v>
      </c>
      <c r="BA63" s="29">
        <v>412.39</v>
      </c>
      <c r="BB63" s="29">
        <f ca="1">'Calculations Home'!$A$17*'Calculations Home'!$A$11*'Irradiance h'!BA63</f>
        <v>427.78372760320548</v>
      </c>
      <c r="BD63" s="29">
        <v>3</v>
      </c>
      <c r="BE63" s="29">
        <v>11</v>
      </c>
      <c r="BF63" s="29">
        <v>79.59</v>
      </c>
      <c r="BG63" s="29">
        <f ca="1">'Calculations Home'!$A$17*'Calculations Home'!$A$11*'Irradiance h'!BF63</f>
        <v>82.560942020754936</v>
      </c>
    </row>
    <row r="64" spans="1:59">
      <c r="A64" s="29">
        <v>3</v>
      </c>
      <c r="B64" s="29">
        <v>12</v>
      </c>
      <c r="C64" s="29">
        <v>225.08</v>
      </c>
      <c r="D64" s="29">
        <f ca="1">'Calculations Home'!$A$17*'Calculations Home'!$A$11/'Calculations Home'!$A$8*'Irradiance h'!C64</f>
        <v>311.30907283212332</v>
      </c>
      <c r="F64" s="29">
        <v>3</v>
      </c>
      <c r="G64" s="29">
        <v>12</v>
      </c>
      <c r="H64" s="29">
        <v>382.66</v>
      </c>
      <c r="I64" s="29">
        <f ca="1">'Calculations Home'!$A$17*'Calculations Home'!$A$11*'Irradiance h'!H64</f>
        <v>396.94396373491753</v>
      </c>
      <c r="K64" s="29">
        <v>3</v>
      </c>
      <c r="L64" s="29">
        <v>12</v>
      </c>
      <c r="M64" s="29">
        <v>430.32</v>
      </c>
      <c r="N64" s="29">
        <f ca="1">'Calculations Home'!$A$17*'Calculations Home'!$A$11*'Irradiance h'!M64</f>
        <v>446.38302010769269</v>
      </c>
      <c r="P64" s="29">
        <v>3</v>
      </c>
      <c r="Q64" s="29">
        <v>12</v>
      </c>
      <c r="R64" s="29">
        <v>886.68</v>
      </c>
      <c r="S64" s="29">
        <f ca="1">'Calculations Home'!$A$17*'Calculations Home'!$A$11*'Irradiance h'!R64</f>
        <v>919.77806346228147</v>
      </c>
      <c r="U64" s="29">
        <v>3</v>
      </c>
      <c r="V64" s="29">
        <v>12</v>
      </c>
      <c r="W64" s="29">
        <v>751.07</v>
      </c>
      <c r="X64" s="29">
        <f ca="1">'Calculations Home'!$A$17*'Calculations Home'!$A$11*'Irradiance h'!W64</f>
        <v>779.10600230592297</v>
      </c>
      <c r="Z64" s="29">
        <v>3</v>
      </c>
      <c r="AA64" s="29">
        <v>12</v>
      </c>
      <c r="AB64" s="29">
        <v>995.4</v>
      </c>
      <c r="AC64" s="29">
        <f ca="1">'Calculations Home'!$A$17*'Calculations Home'!$A$11*'Irradiance h'!AB64</f>
        <v>1032.5563725023176</v>
      </c>
      <c r="AE64" s="29">
        <v>3</v>
      </c>
      <c r="AF64" s="29">
        <v>12</v>
      </c>
      <c r="AG64" s="29">
        <v>957.54</v>
      </c>
      <c r="AH64" s="29">
        <f ca="1">'Calculations Home'!$A$17*'Calculations Home'!$A$11*'Irradiance h'!AG64</f>
        <v>993.2831313299871</v>
      </c>
      <c r="AJ64" s="29">
        <v>3</v>
      </c>
      <c r="AK64" s="29">
        <v>12</v>
      </c>
      <c r="AL64" s="29">
        <v>951.6</v>
      </c>
      <c r="AM64" s="29">
        <f ca="1">'Calculations Home'!$A$17*'Calculations Home'!$A$11*'Irradiance h'!AL64</f>
        <v>987.12140252481959</v>
      </c>
      <c r="AO64" s="29">
        <v>3</v>
      </c>
      <c r="AP64" s="29">
        <v>12</v>
      </c>
      <c r="AQ64" s="29">
        <v>611.47</v>
      </c>
      <c r="AR64" s="29">
        <f ca="1">'Calculations Home'!$A$17*'Calculations Home'!$A$11*'Irradiance h'!AQ64</f>
        <v>634.29500210366905</v>
      </c>
      <c r="AT64" s="29">
        <v>3</v>
      </c>
      <c r="AU64" s="29">
        <v>12</v>
      </c>
      <c r="AV64" s="29">
        <v>746.85</v>
      </c>
      <c r="AW64" s="29">
        <f ca="1">'Calculations Home'!$A$17*'Calculations Home'!$A$11*'Irradiance h'!AV64</f>
        <v>774.72847780124164</v>
      </c>
      <c r="AY64" s="29">
        <v>3</v>
      </c>
      <c r="AZ64" s="29">
        <v>12</v>
      </c>
      <c r="BA64" s="29">
        <v>575.02</v>
      </c>
      <c r="BB64" s="29">
        <f ca="1">'Calculations Home'!$A$17*'Calculations Home'!$A$11*'Irradiance h'!BA64</f>
        <v>596.48439352650462</v>
      </c>
      <c r="BD64" s="29">
        <v>3</v>
      </c>
      <c r="BE64" s="29">
        <v>12</v>
      </c>
      <c r="BF64" s="29">
        <v>29.44</v>
      </c>
      <c r="BG64" s="29">
        <f ca="1">'Calculations Home'!$A$17*'Calculations Home'!$A$11*'Irradiance h'!BF64</f>
        <v>30.538938724601397</v>
      </c>
    </row>
    <row r="65" spans="1:59">
      <c r="A65" s="29">
        <v>3</v>
      </c>
      <c r="B65" s="29">
        <v>13</v>
      </c>
      <c r="C65" s="29">
        <v>303.25</v>
      </c>
      <c r="D65" s="29">
        <f ca="1">'Calculations Home'!$A$17*'Calculations Home'!$A$11/'Calculations Home'!$A$8*'Irradiance h'!C65</f>
        <v>419.42632102515279</v>
      </c>
      <c r="F65" s="29">
        <v>3</v>
      </c>
      <c r="G65" s="29">
        <v>13</v>
      </c>
      <c r="H65" s="29">
        <v>309.7</v>
      </c>
      <c r="I65" s="29">
        <f ca="1">'Calculations Home'!$A$17*'Calculations Home'!$A$11*'Irradiance h'!H65</f>
        <v>321.26050689568791</v>
      </c>
      <c r="K65" s="29">
        <v>3</v>
      </c>
      <c r="L65" s="29">
        <v>13</v>
      </c>
      <c r="M65" s="29">
        <v>416.24</v>
      </c>
      <c r="N65" s="29">
        <f ca="1">'Calculations Home'!$A$17*'Calculations Home'!$A$11*'Irradiance h'!M65</f>
        <v>431.77744071766597</v>
      </c>
      <c r="P65" s="29">
        <v>3</v>
      </c>
      <c r="Q65" s="29">
        <v>13</v>
      </c>
      <c r="R65" s="29">
        <v>910.3</v>
      </c>
      <c r="S65" s="29">
        <f ca="1">'Calculations Home'!$A$17*'Calculations Home'!$A$11*'Irradiance h'!R65</f>
        <v>944.27975275151664</v>
      </c>
      <c r="U65" s="29">
        <v>3</v>
      </c>
      <c r="V65" s="29">
        <v>13</v>
      </c>
      <c r="W65" s="29">
        <v>788.99</v>
      </c>
      <c r="X65" s="29">
        <f ca="1">'Calculations Home'!$A$17*'Calculations Home'!$A$11*'Irradiance h'!W65</f>
        <v>818.44148316315409</v>
      </c>
      <c r="Z65" s="29">
        <v>3</v>
      </c>
      <c r="AA65" s="29">
        <v>13</v>
      </c>
      <c r="AB65" s="29">
        <v>1016.06</v>
      </c>
      <c r="AC65" s="29">
        <f ca="1">'Calculations Home'!$A$17*'Calculations Home'!$A$11*'Irradiance h'!AB65</f>
        <v>1053.9875706697858</v>
      </c>
      <c r="AE65" s="29">
        <v>3</v>
      </c>
      <c r="AF65" s="29">
        <v>13</v>
      </c>
      <c r="AG65" s="29">
        <v>998.72</v>
      </c>
      <c r="AH65" s="29">
        <f ca="1">'Calculations Home'!$A$17*'Calculations Home'!$A$11*'Irradiance h'!AG65</f>
        <v>1036.0003017334886</v>
      </c>
      <c r="AJ65" s="29">
        <v>3</v>
      </c>
      <c r="AK65" s="29">
        <v>13</v>
      </c>
      <c r="AL65" s="29">
        <v>972.71</v>
      </c>
      <c r="AM65" s="29">
        <f ca="1">'Calculations Home'!$A$17*'Calculations Home'!$A$11*'Irradiance h'!AL65</f>
        <v>1009.019398329043</v>
      </c>
      <c r="AO65" s="29">
        <v>3</v>
      </c>
      <c r="AP65" s="29">
        <v>13</v>
      </c>
      <c r="AQ65" s="29">
        <v>476.16</v>
      </c>
      <c r="AR65" s="29">
        <f ca="1">'Calculations Home'!$A$17*'Calculations Home'!$A$11*'Irradiance h'!AQ65</f>
        <v>493.9341393718139</v>
      </c>
      <c r="AT65" s="29">
        <v>3</v>
      </c>
      <c r="AU65" s="29">
        <v>13</v>
      </c>
      <c r="AV65" s="29">
        <v>771.18</v>
      </c>
      <c r="AW65" s="29">
        <f ca="1">'Calculations Home'!$A$17*'Calculations Home'!$A$11*'Irradiance h'!AV65</f>
        <v>799.96667002846823</v>
      </c>
      <c r="AY65" s="29">
        <v>3</v>
      </c>
      <c r="AZ65" s="29">
        <v>13</v>
      </c>
      <c r="BA65" s="29">
        <v>122.47</v>
      </c>
      <c r="BB65" s="29">
        <f ca="1">'Calculations Home'!$A$17*'Calculations Home'!$A$11*'Irradiance h'!BA65</f>
        <v>127.04157016310914</v>
      </c>
      <c r="BD65" s="29">
        <v>3</v>
      </c>
      <c r="BE65" s="29">
        <v>13</v>
      </c>
      <c r="BF65" s="29">
        <v>84.72</v>
      </c>
      <c r="BG65" s="29">
        <f ca="1">'Calculations Home'!$A$17*'Calculations Home'!$A$11*'Irradiance h'!BF65</f>
        <v>87.882435079763255</v>
      </c>
    </row>
    <row r="66" spans="1:59">
      <c r="A66" s="29">
        <v>3</v>
      </c>
      <c r="B66" s="29">
        <v>14</v>
      </c>
      <c r="C66" s="29">
        <v>86.38</v>
      </c>
      <c r="D66" s="29">
        <f ca="1">'Calculations Home'!$A$17*'Calculations Home'!$A$11/'Calculations Home'!$A$8*'Irradiance h'!C66</f>
        <v>119.47253292713172</v>
      </c>
      <c r="F66" s="29">
        <v>3</v>
      </c>
      <c r="G66" s="29">
        <v>14</v>
      </c>
      <c r="H66" s="29">
        <v>126.09</v>
      </c>
      <c r="I66" s="29">
        <f ca="1">'Calculations Home'!$A$17*'Calculations Home'!$A$11*'Irradiance h'!H66</f>
        <v>130.79669781878363</v>
      </c>
      <c r="K66" s="29">
        <v>3</v>
      </c>
      <c r="L66" s="29">
        <v>14</v>
      </c>
      <c r="M66" s="29">
        <v>362.85</v>
      </c>
      <c r="N66" s="29">
        <f ca="1">'Calculations Home'!$A$17*'Calculations Home'!$A$11*'Irradiance h'!M66</f>
        <v>376.39449443687562</v>
      </c>
      <c r="P66" s="29">
        <v>3</v>
      </c>
      <c r="Q66" s="29">
        <v>14</v>
      </c>
      <c r="R66" s="29">
        <v>867.32</v>
      </c>
      <c r="S66" s="29">
        <f ca="1">'Calculations Home'!$A$17*'Calculations Home'!$A$11*'Irradiance h'!R66</f>
        <v>899.6953918009948</v>
      </c>
      <c r="U66" s="29">
        <v>3</v>
      </c>
      <c r="V66" s="29">
        <v>14</v>
      </c>
      <c r="W66" s="29">
        <v>842.79</v>
      </c>
      <c r="X66" s="29">
        <f ca="1">'Calculations Home'!$A$17*'Calculations Home'!$A$11*'Irradiance h'!W66</f>
        <v>874.24973395743245</v>
      </c>
      <c r="Z66" s="29">
        <v>3</v>
      </c>
      <c r="AA66" s="29">
        <v>14</v>
      </c>
      <c r="AB66" s="29">
        <v>832.9</v>
      </c>
      <c r="AC66" s="29">
        <f ca="1">'Calculations Home'!$A$17*'Calculations Home'!$A$11*'Irradiance h'!AB66</f>
        <v>863.99055922963669</v>
      </c>
      <c r="AE66" s="29">
        <v>3</v>
      </c>
      <c r="AF66" s="29">
        <v>14</v>
      </c>
      <c r="AG66" s="29">
        <v>871.53</v>
      </c>
      <c r="AH66" s="29">
        <f ca="1">'Calculations Home'!$A$17*'Calculations Home'!$A$11*'Irradiance h'!AG66</f>
        <v>904.06254302485922</v>
      </c>
      <c r="AJ66" s="29">
        <v>3</v>
      </c>
      <c r="AK66" s="29">
        <v>14</v>
      </c>
      <c r="AL66" s="29">
        <v>932.64</v>
      </c>
      <c r="AM66" s="29">
        <f ca="1">'Calculations Home'!$A$17*'Calculations Home'!$A$11*'Irradiance h'!AL66</f>
        <v>967.45366209620397</v>
      </c>
      <c r="AO66" s="29">
        <v>3</v>
      </c>
      <c r="AP66" s="29">
        <v>14</v>
      </c>
      <c r="AQ66" s="29">
        <v>540.66</v>
      </c>
      <c r="AR66" s="29">
        <f ca="1">'Calculations Home'!$A$17*'Calculations Home'!$A$11*'Irradiance h'!AQ66</f>
        <v>560.84180064004727</v>
      </c>
      <c r="AT66" s="29">
        <v>3</v>
      </c>
      <c r="AU66" s="29">
        <v>14</v>
      </c>
      <c r="AV66" s="29">
        <v>728.6</v>
      </c>
      <c r="AW66" s="29">
        <f ca="1">'Calculations Home'!$A$17*'Calculations Home'!$A$11*'Irradiance h'!AV66</f>
        <v>755.79724031061744</v>
      </c>
      <c r="AY66" s="29">
        <v>3</v>
      </c>
      <c r="AZ66" s="29">
        <v>14</v>
      </c>
      <c r="BA66" s="29">
        <v>240.27</v>
      </c>
      <c r="BB66" s="29">
        <f ca="1">'Calculations Home'!$A$17*'Calculations Home'!$A$11*'Irradiance h'!BA66</f>
        <v>249.23881818478185</v>
      </c>
      <c r="BD66" s="29">
        <v>3</v>
      </c>
      <c r="BE66" s="29">
        <v>14</v>
      </c>
      <c r="BF66" s="29">
        <v>393.18</v>
      </c>
      <c r="BG66" s="29">
        <f ca="1">'Calculations Home'!$A$17*'Calculations Home'!$A$11*'Irradiance h'!BF66</f>
        <v>407.85665515417043</v>
      </c>
    </row>
    <row r="67" spans="1:59">
      <c r="A67" s="29">
        <v>3</v>
      </c>
      <c r="B67" s="29">
        <v>15</v>
      </c>
      <c r="C67" s="29">
        <v>127.84</v>
      </c>
      <c r="D67" s="29">
        <f ca="1">'Calculations Home'!$A$17*'Calculations Home'!$A$11/'Calculations Home'!$A$8*'Irradiance h'!C67</f>
        <v>176.81602928229361</v>
      </c>
      <c r="F67" s="29">
        <v>3</v>
      </c>
      <c r="G67" s="29">
        <v>15</v>
      </c>
      <c r="H67" s="29">
        <v>288.95</v>
      </c>
      <c r="I67" s="29">
        <f ca="1">'Calculations Home'!$A$17*'Calculations Home'!$A$11*'Irradiance h'!H67</f>
        <v>299.73594920086867</v>
      </c>
      <c r="K67" s="29">
        <v>3</v>
      </c>
      <c r="L67" s="29">
        <v>15</v>
      </c>
      <c r="M67" s="29">
        <v>277.99</v>
      </c>
      <c r="N67" s="29">
        <f ca="1">'Calculations Home'!$A$17*'Calculations Home'!$A$11*'Irradiance h'!M67</f>
        <v>288.36683342567738</v>
      </c>
      <c r="P67" s="29">
        <v>3</v>
      </c>
      <c r="Q67" s="29">
        <v>15</v>
      </c>
      <c r="R67" s="29">
        <v>761.4</v>
      </c>
      <c r="S67" s="29">
        <f ca="1">'Calculations Home'!$A$17*'Calculations Home'!$A$11*'Irradiance h'!R67</f>
        <v>789.82160138965708</v>
      </c>
      <c r="U67" s="29">
        <v>3</v>
      </c>
      <c r="V67" s="29">
        <v>15</v>
      </c>
      <c r="W67" s="29">
        <v>837.85</v>
      </c>
      <c r="X67" s="29">
        <f ca="1">'Calculations Home'!$A$17*'Calculations Home'!$A$11*'Irradiance h'!W67</f>
        <v>869.12533323394302</v>
      </c>
      <c r="Z67" s="29">
        <v>3</v>
      </c>
      <c r="AA67" s="29">
        <v>15</v>
      </c>
      <c r="AB67" s="29">
        <v>643.73</v>
      </c>
      <c r="AC67" s="29">
        <f ca="1">'Calculations Home'!$A$17*'Calculations Home'!$A$11*'Irradiance h'!AB67</f>
        <v>667.75920601860253</v>
      </c>
      <c r="AE67" s="29">
        <v>3</v>
      </c>
      <c r="AF67" s="29">
        <v>15</v>
      </c>
      <c r="AG67" s="29">
        <v>666.85</v>
      </c>
      <c r="AH67" s="29">
        <f ca="1">'Calculations Home'!$A$17*'Calculations Home'!$A$11*'Irradiance h'!AG67</f>
        <v>691.74223126699872</v>
      </c>
      <c r="AJ67" s="29">
        <v>3</v>
      </c>
      <c r="AK67" s="29">
        <v>15</v>
      </c>
      <c r="AL67" s="29">
        <v>834.45</v>
      </c>
      <c r="AM67" s="29">
        <f ca="1">'Calculations Home'!$A$17*'Calculations Home'!$A$11*'Irradiance h'!AL67</f>
        <v>865.59841775623772</v>
      </c>
      <c r="AO67" s="29">
        <v>3</v>
      </c>
      <c r="AP67" s="29">
        <v>15</v>
      </c>
      <c r="AQ67" s="29">
        <v>191.78</v>
      </c>
      <c r="AR67" s="29">
        <f ca="1">'Calculations Home'!$A$17*'Calculations Home'!$A$11*'Irradiance h'!AQ67</f>
        <v>198.93877950421387</v>
      </c>
      <c r="AT67" s="29">
        <v>3</v>
      </c>
      <c r="AU67" s="29">
        <v>15</v>
      </c>
      <c r="AV67" s="29">
        <v>623.70000000000005</v>
      </c>
      <c r="AW67" s="29">
        <f ca="1">'Calculations Home'!$A$17*'Calculations Home'!$A$11*'Irradiance h'!AV67</f>
        <v>646.9815245425915</v>
      </c>
      <c r="AY67" s="29">
        <v>3</v>
      </c>
      <c r="AZ67" s="29">
        <v>15</v>
      </c>
      <c r="BA67" s="29">
        <v>410.4</v>
      </c>
      <c r="BB67" s="29">
        <f ca="1">'Calculations Home'!$A$17*'Calculations Home'!$A$11*'Irradiance h'!BA67</f>
        <v>425.71944472066622</v>
      </c>
      <c r="BD67" s="29">
        <v>3</v>
      </c>
      <c r="BE67" s="29">
        <v>15</v>
      </c>
      <c r="BF67" s="29">
        <v>98.12</v>
      </c>
      <c r="BG67" s="29">
        <f ca="1">'Calculations Home'!$A$17*'Calculations Home'!$A$11*'Irradiance h'!BF67</f>
        <v>101.78263137424895</v>
      </c>
    </row>
    <row r="68" spans="1:59">
      <c r="A68" s="29">
        <v>3</v>
      </c>
      <c r="B68" s="29">
        <v>16</v>
      </c>
      <c r="C68" s="29">
        <v>37.729999999999997</v>
      </c>
      <c r="D68" s="29">
        <f ca="1">'Calculations Home'!$A$17*'Calculations Home'!$A$11/'Calculations Home'!$A$8*'Irradiance h'!C68</f>
        <v>52.184518028949753</v>
      </c>
      <c r="F68" s="29">
        <v>3</v>
      </c>
      <c r="G68" s="29">
        <v>16</v>
      </c>
      <c r="H68" s="29">
        <v>235.35</v>
      </c>
      <c r="I68" s="29">
        <f ca="1">'Calculations Home'!$A$17*'Calculations Home'!$A$11*'Irradiance h'!H68</f>
        <v>244.13516402292589</v>
      </c>
      <c r="K68" s="29">
        <v>3</v>
      </c>
      <c r="L68" s="29">
        <v>16</v>
      </c>
      <c r="M68" s="29">
        <v>174.51</v>
      </c>
      <c r="N68" s="29">
        <f ca="1">'Calculations Home'!$A$17*'Calculations Home'!$A$11*'Irradiance h'!M68</f>
        <v>181.02412353363417</v>
      </c>
      <c r="P68" s="29">
        <v>3</v>
      </c>
      <c r="Q68" s="29">
        <v>16</v>
      </c>
      <c r="R68" s="29">
        <v>601.08000000000004</v>
      </c>
      <c r="S68" s="29">
        <f ca="1">'Calculations Home'!$A$17*'Calculations Home'!$A$11*'Irradiance h'!R68</f>
        <v>623.5171633350343</v>
      </c>
      <c r="U68" s="29">
        <v>3</v>
      </c>
      <c r="V68" s="29">
        <v>16</v>
      </c>
      <c r="W68" s="29">
        <v>690.12</v>
      </c>
      <c r="X68" s="29">
        <f ca="1">'Calculations Home'!$A$17*'Calculations Home'!$A$11*'Irradiance h'!W68</f>
        <v>715.88085572764658</v>
      </c>
      <c r="Z68" s="29">
        <v>3</v>
      </c>
      <c r="AA68" s="29">
        <v>16</v>
      </c>
      <c r="AB68" s="29">
        <v>492.45</v>
      </c>
      <c r="AC68" s="29">
        <f ca="1">'Calculations Home'!$A$17*'Calculations Home'!$A$11*'Irradiance h'!AB68</f>
        <v>510.8322138223491</v>
      </c>
      <c r="AE68" s="29">
        <v>3</v>
      </c>
      <c r="AF68" s="29">
        <v>16</v>
      </c>
      <c r="AG68" s="29">
        <v>512.86</v>
      </c>
      <c r="AH68" s="29">
        <f ca="1">'Calculations Home'!$A$17*'Calculations Home'!$A$11*'Irradiance h'!AG68</f>
        <v>532.00407996939782</v>
      </c>
      <c r="AJ68" s="29">
        <v>3</v>
      </c>
      <c r="AK68" s="29">
        <v>16</v>
      </c>
      <c r="AL68" s="29">
        <v>688.04</v>
      </c>
      <c r="AM68" s="29">
        <f ca="1">'Calculations Home'!$A$17*'Calculations Home'!$A$11*'Irradiance h'!AL68</f>
        <v>713.72321331775629</v>
      </c>
      <c r="AO68" s="29">
        <v>3</v>
      </c>
      <c r="AP68" s="29">
        <v>16</v>
      </c>
      <c r="AQ68" s="29">
        <v>518.85</v>
      </c>
      <c r="AR68" s="29">
        <f ca="1">'Calculations Home'!$A$17*'Calculations Home'!$A$11*'Irradiance h'!AQ68</f>
        <v>538.2176751786493</v>
      </c>
      <c r="AT68" s="29">
        <v>3</v>
      </c>
      <c r="AU68" s="29">
        <v>16</v>
      </c>
      <c r="AV68" s="29">
        <v>464.93</v>
      </c>
      <c r="AW68" s="29">
        <f ca="1">'Calculations Home'!$A$17*'Calculations Home'!$A$11*'Irradiance h'!AV68</f>
        <v>482.28494501456953</v>
      </c>
      <c r="AY68" s="29">
        <v>3</v>
      </c>
      <c r="AZ68" s="29">
        <v>16</v>
      </c>
      <c r="BA68" s="29">
        <v>201.3</v>
      </c>
      <c r="BB68" s="29">
        <f ca="1">'Calculations Home'!$A$17*'Calculations Home'!$A$11*'Irradiance h'!BA68</f>
        <v>208.81414284178877</v>
      </c>
      <c r="BD68" s="29">
        <v>3</v>
      </c>
      <c r="BE68" s="29">
        <v>16</v>
      </c>
      <c r="BF68" s="29">
        <v>20.149999999999999</v>
      </c>
      <c r="BG68" s="29">
        <f ca="1">'Calculations Home'!$A$17*'Calculations Home'!$A$11*'Irradiance h'!BF68</f>
        <v>20.902160845812435</v>
      </c>
    </row>
    <row r="69" spans="1:59">
      <c r="A69" s="29">
        <v>3</v>
      </c>
      <c r="B69" s="29">
        <v>17</v>
      </c>
      <c r="C69" s="29">
        <v>5.95</v>
      </c>
      <c r="D69" s="29">
        <f ca="1">'Calculations Home'!$A$17*'Calculations Home'!$A$11/'Calculations Home'!$A$8*'Irradiance h'!C69</f>
        <v>8.2294694479790902</v>
      </c>
      <c r="F69" s="29">
        <v>3</v>
      </c>
      <c r="G69" s="29">
        <v>17</v>
      </c>
      <c r="H69" s="29">
        <v>44.81</v>
      </c>
      <c r="I69" s="29">
        <f ca="1">'Calculations Home'!$A$17*'Calculations Home'!$A$11*'Irradiance h'!H69</f>
        <v>46.48267133999282</v>
      </c>
      <c r="K69" s="29">
        <v>3</v>
      </c>
      <c r="L69" s="29">
        <v>17</v>
      </c>
      <c r="M69" s="29">
        <v>73.62</v>
      </c>
      <c r="N69" s="29">
        <f ca="1">'Calculations Home'!$A$17*'Calculations Home'!$A$11*'Irradiance h'!M69</f>
        <v>76.368093373137057</v>
      </c>
      <c r="P69" s="29">
        <v>3</v>
      </c>
      <c r="Q69" s="29">
        <v>17</v>
      </c>
      <c r="R69" s="29">
        <v>398.99</v>
      </c>
      <c r="S69" s="29">
        <f ca="1">'Calculations Home'!$A$17*'Calculations Home'!$A$11*'Irradiance h'!R69</f>
        <v>413.88353130871985</v>
      </c>
      <c r="U69" s="29">
        <v>3</v>
      </c>
      <c r="V69" s="29">
        <v>17</v>
      </c>
      <c r="W69" s="29">
        <v>500.31</v>
      </c>
      <c r="X69" s="29">
        <f ca="1">'Calculations Home'!$A$17*'Calculations Home'!$A$11*'Irradiance h'!W69</f>
        <v>518.98561254433844</v>
      </c>
      <c r="Z69" s="29">
        <v>3</v>
      </c>
      <c r="AA69" s="29">
        <v>17</v>
      </c>
      <c r="AB69" s="29">
        <v>290.91000000000003</v>
      </c>
      <c r="AC69" s="29">
        <f ca="1">'Calculations Home'!$A$17*'Calculations Home'!$A$11*'Irradiance h'!AB69</f>
        <v>301.76911224095767</v>
      </c>
      <c r="AE69" s="29">
        <v>3</v>
      </c>
      <c r="AF69" s="29">
        <v>17</v>
      </c>
      <c r="AG69" s="29">
        <v>355.34</v>
      </c>
      <c r="AH69" s="29">
        <f ca="1">'Calculations Home'!$A$17*'Calculations Home'!$A$11*'Irradiance h'!AG69</f>
        <v>368.60416054347348</v>
      </c>
      <c r="AJ69" s="29">
        <v>3</v>
      </c>
      <c r="AK69" s="29">
        <v>17</v>
      </c>
      <c r="AL69" s="29">
        <v>504.17</v>
      </c>
      <c r="AM69" s="29">
        <f ca="1">'Calculations Home'!$A$17*'Calculations Home'!$A$11*'Irradiance h'!AL69</f>
        <v>522.98969893961578</v>
      </c>
      <c r="AO69" s="29">
        <v>3</v>
      </c>
      <c r="AP69" s="29">
        <v>17</v>
      </c>
      <c r="AQ69" s="29">
        <v>304.06</v>
      </c>
      <c r="AR69" s="29">
        <f ca="1">'Calculations Home'!$A$17*'Calculations Home'!$A$11*'Irradiance h'!AQ69</f>
        <v>315.4099765150238</v>
      </c>
      <c r="AT69" s="29">
        <v>3</v>
      </c>
      <c r="AU69" s="29">
        <v>17</v>
      </c>
      <c r="AV69" s="29">
        <v>266.79000000000002</v>
      </c>
      <c r="AW69" s="29">
        <f ca="1">'Calculations Home'!$A$17*'Calculations Home'!$A$11*'Irradiance h'!AV69</f>
        <v>276.7487589108834</v>
      </c>
      <c r="AY69" s="29">
        <v>3</v>
      </c>
      <c r="AZ69" s="29">
        <v>17</v>
      </c>
      <c r="BA69" s="29">
        <v>33.53</v>
      </c>
      <c r="BB69" s="29">
        <f ca="1">'Calculations Home'!$A$17*'Calculations Home'!$A$11*'Irradiance h'!BA69</f>
        <v>34.781610578664569</v>
      </c>
      <c r="BD69" s="29">
        <v>3</v>
      </c>
      <c r="BE69" s="29">
        <v>17</v>
      </c>
      <c r="BF69" s="29">
        <v>0.15</v>
      </c>
      <c r="BG69" s="29">
        <f ca="1">'Calculations Home'!$A$17*'Calculations Home'!$A$11*'Irradiance h'!BF69</f>
        <v>0.15559921225170548</v>
      </c>
    </row>
    <row r="70" spans="1:59">
      <c r="A70" s="29">
        <v>3</v>
      </c>
      <c r="B70" s="29">
        <v>18</v>
      </c>
      <c r="C70" s="29">
        <v>0</v>
      </c>
      <c r="D70" s="29">
        <f ca="1">'Calculations Home'!$A$17*'Calculations Home'!$A$11/'Calculations Home'!$A$8*'Irradiance h'!C70</f>
        <v>0</v>
      </c>
      <c r="F70" s="29">
        <v>3</v>
      </c>
      <c r="G70" s="29">
        <v>18</v>
      </c>
      <c r="H70" s="29">
        <v>0</v>
      </c>
      <c r="I70" s="29">
        <f ca="1">'Calculations Home'!$A$17*'Calculations Home'!$A$11*'Irradiance h'!H70</f>
        <v>0</v>
      </c>
      <c r="K70" s="29">
        <v>3</v>
      </c>
      <c r="L70" s="29">
        <v>18</v>
      </c>
      <c r="M70" s="29">
        <v>2.04</v>
      </c>
      <c r="N70" s="29">
        <f ca="1">'Calculations Home'!$A$17*'Calculations Home'!$A$11*'Irradiance h'!M70</f>
        <v>2.1161492866231946</v>
      </c>
      <c r="P70" s="29">
        <v>3</v>
      </c>
      <c r="Q70" s="29">
        <v>18</v>
      </c>
      <c r="R70" s="29">
        <v>175.84</v>
      </c>
      <c r="S70" s="29">
        <f ca="1">'Calculations Home'!$A$17*'Calculations Home'!$A$11*'Irradiance h'!R70</f>
        <v>182.40376988226595</v>
      </c>
      <c r="U70" s="29">
        <v>3</v>
      </c>
      <c r="V70" s="29">
        <v>18</v>
      </c>
      <c r="W70" s="29">
        <v>287.2</v>
      </c>
      <c r="X70" s="29">
        <f ca="1">'Calculations Home'!$A$17*'Calculations Home'!$A$11*'Irradiance h'!W70</f>
        <v>297.92062505793211</v>
      </c>
      <c r="Z70" s="29">
        <v>3</v>
      </c>
      <c r="AA70" s="29">
        <v>18</v>
      </c>
      <c r="AB70" s="29">
        <v>123.31</v>
      </c>
      <c r="AC70" s="29">
        <f ca="1">'Calculations Home'!$A$17*'Calculations Home'!$A$11*'Irradiance h'!AB70</f>
        <v>127.91292575171869</v>
      </c>
      <c r="AE70" s="29">
        <v>3</v>
      </c>
      <c r="AF70" s="29">
        <v>18</v>
      </c>
      <c r="AG70" s="29">
        <v>255.25</v>
      </c>
      <c r="AH70" s="29">
        <f ca="1">'Calculations Home'!$A$17*'Calculations Home'!$A$11*'Irradiance h'!AG70</f>
        <v>264.77799284831883</v>
      </c>
      <c r="AJ70" s="29">
        <v>3</v>
      </c>
      <c r="AK70" s="29">
        <v>18</v>
      </c>
      <c r="AL70" s="29">
        <v>296.20999999999998</v>
      </c>
      <c r="AM70" s="29">
        <f ca="1">'Calculations Home'!$A$17*'Calculations Home'!$A$11*'Irradiance h'!AL70</f>
        <v>307.2669510738512</v>
      </c>
      <c r="AO70" s="29">
        <v>3</v>
      </c>
      <c r="AP70" s="29">
        <v>18</v>
      </c>
      <c r="AQ70" s="29">
        <v>119.13</v>
      </c>
      <c r="AR70" s="29">
        <f ca="1">'Calculations Home'!$A$17*'Calculations Home'!$A$11*'Irradiance h'!AQ70</f>
        <v>123.57689437030449</v>
      </c>
      <c r="AT70" s="29">
        <v>3</v>
      </c>
      <c r="AU70" s="29">
        <v>18</v>
      </c>
      <c r="AV70" s="29">
        <v>58.12</v>
      </c>
      <c r="AW70" s="29">
        <f ca="1">'Calculations Home'!$A$17*'Calculations Home'!$A$11*'Irradiance h'!AV70</f>
        <v>60.289508107127482</v>
      </c>
      <c r="AY70" s="29">
        <v>3</v>
      </c>
      <c r="AZ70" s="29">
        <v>18</v>
      </c>
      <c r="BA70" s="29">
        <v>0</v>
      </c>
      <c r="BB70" s="29">
        <f ca="1">'Calculations Home'!$A$17*'Calculations Home'!$A$11*'Irradiance h'!BA70</f>
        <v>0</v>
      </c>
      <c r="BD70" s="29">
        <v>3</v>
      </c>
      <c r="BE70" s="29">
        <v>18</v>
      </c>
      <c r="BF70" s="29">
        <v>0</v>
      </c>
      <c r="BG70" s="29">
        <f ca="1">'Calculations Home'!$A$17*'Calculations Home'!$A$11*'Irradiance h'!BF70</f>
        <v>0</v>
      </c>
    </row>
    <row r="71" spans="1:59">
      <c r="A71" s="29">
        <v>3</v>
      </c>
      <c r="B71" s="29">
        <v>19</v>
      </c>
      <c r="C71" s="29">
        <v>0</v>
      </c>
      <c r="D71" s="29">
        <f ca="1">'Calculations Home'!$A$17*'Calculations Home'!$A$11/'Calculations Home'!$A$8*'Irradiance h'!C71</f>
        <v>0</v>
      </c>
      <c r="F71" s="29">
        <v>3</v>
      </c>
      <c r="G71" s="29">
        <v>19</v>
      </c>
      <c r="H71" s="29">
        <v>0</v>
      </c>
      <c r="I71" s="29">
        <f ca="1">'Calculations Home'!$A$17*'Calculations Home'!$A$11*'Irradiance h'!H71</f>
        <v>0</v>
      </c>
      <c r="K71" s="29">
        <v>3</v>
      </c>
      <c r="L71" s="29">
        <v>19</v>
      </c>
      <c r="M71" s="29">
        <v>0</v>
      </c>
      <c r="N71" s="29">
        <f ca="1">'Calculations Home'!$A$17*'Calculations Home'!$A$11*'Irradiance h'!M71</f>
        <v>0</v>
      </c>
      <c r="P71" s="29">
        <v>3</v>
      </c>
      <c r="Q71" s="29">
        <v>19</v>
      </c>
      <c r="R71" s="29">
        <v>0.45</v>
      </c>
      <c r="S71" s="29">
        <f ca="1">'Calculations Home'!$A$17*'Calculations Home'!$A$11*'Irradiance h'!R71</f>
        <v>0.46679763675511649</v>
      </c>
      <c r="U71" s="29">
        <v>3</v>
      </c>
      <c r="V71" s="29">
        <v>19</v>
      </c>
      <c r="W71" s="29">
        <v>77.77</v>
      </c>
      <c r="X71" s="29">
        <f ca="1">'Calculations Home'!$A$17*'Calculations Home'!$A$11*'Irradiance h'!W71</f>
        <v>80.673004912100907</v>
      </c>
      <c r="Z71" s="29">
        <v>3</v>
      </c>
      <c r="AA71" s="29">
        <v>19</v>
      </c>
      <c r="AB71" s="29">
        <v>28.1</v>
      </c>
      <c r="AC71" s="29">
        <f ca="1">'Calculations Home'!$A$17*'Calculations Home'!$A$11*'Irradiance h'!AB71</f>
        <v>29.148919095152831</v>
      </c>
      <c r="AE71" s="29">
        <v>3</v>
      </c>
      <c r="AF71" s="29">
        <v>19</v>
      </c>
      <c r="AG71" s="29">
        <v>70.02</v>
      </c>
      <c r="AH71" s="29">
        <f ca="1">'Calculations Home'!$A$17*'Calculations Home'!$A$11*'Irradiance h'!AG71</f>
        <v>72.633712279096116</v>
      </c>
      <c r="AJ71" s="29">
        <v>3</v>
      </c>
      <c r="AK71" s="29">
        <v>19</v>
      </c>
      <c r="AL71" s="29">
        <v>89.88</v>
      </c>
      <c r="AM71" s="29">
        <f ca="1">'Calculations Home'!$A$17*'Calculations Home'!$A$11*'Irradiance h'!AL71</f>
        <v>93.235047981221925</v>
      </c>
      <c r="AO71" s="29">
        <v>3</v>
      </c>
      <c r="AP71" s="29">
        <v>19</v>
      </c>
      <c r="AQ71" s="29">
        <v>0.54</v>
      </c>
      <c r="AR71" s="29">
        <f ca="1">'Calculations Home'!$A$17*'Calculations Home'!$A$11*'Irradiance h'!AQ71</f>
        <v>0.5601571641061398</v>
      </c>
      <c r="AT71" s="29">
        <v>3</v>
      </c>
      <c r="AU71" s="29">
        <v>19</v>
      </c>
      <c r="AV71" s="29">
        <v>0</v>
      </c>
      <c r="AW71" s="29">
        <f ca="1">'Calculations Home'!$A$17*'Calculations Home'!$A$11*'Irradiance h'!AV71</f>
        <v>0</v>
      </c>
      <c r="AY71" s="29">
        <v>3</v>
      </c>
      <c r="AZ71" s="29">
        <v>19</v>
      </c>
      <c r="BA71" s="29">
        <v>0</v>
      </c>
      <c r="BB71" s="29">
        <f ca="1">'Calculations Home'!$A$17*'Calculations Home'!$A$11*'Irradiance h'!BA71</f>
        <v>0</v>
      </c>
      <c r="BD71" s="29">
        <v>3</v>
      </c>
      <c r="BE71" s="29">
        <v>19</v>
      </c>
      <c r="BF71" s="29">
        <v>0</v>
      </c>
      <c r="BG71" s="29">
        <f ca="1">'Calculations Home'!$A$17*'Calculations Home'!$A$11*'Irradiance h'!BF71</f>
        <v>0</v>
      </c>
    </row>
    <row r="72" spans="1:59">
      <c r="A72" s="29">
        <v>3</v>
      </c>
      <c r="B72" s="29">
        <v>20</v>
      </c>
      <c r="C72" s="29">
        <v>0</v>
      </c>
      <c r="D72" s="29">
        <f ca="1">'Calculations Home'!$A$17*'Calculations Home'!$A$11/'Calculations Home'!$A$8*'Irradiance h'!C72</f>
        <v>0</v>
      </c>
      <c r="F72" s="29">
        <v>3</v>
      </c>
      <c r="G72" s="29">
        <v>20</v>
      </c>
      <c r="H72" s="29">
        <v>0</v>
      </c>
      <c r="I72" s="29">
        <f ca="1">'Calculations Home'!$A$17*'Calculations Home'!$A$11*'Irradiance h'!H72</f>
        <v>0</v>
      </c>
      <c r="K72" s="29">
        <v>3</v>
      </c>
      <c r="L72" s="29">
        <v>20</v>
      </c>
      <c r="M72" s="29">
        <v>0</v>
      </c>
      <c r="N72" s="29">
        <f ca="1">'Calculations Home'!$A$17*'Calculations Home'!$A$11*'Irradiance h'!M72</f>
        <v>0</v>
      </c>
      <c r="P72" s="29">
        <v>3</v>
      </c>
      <c r="Q72" s="29">
        <v>20</v>
      </c>
      <c r="R72" s="29">
        <v>0</v>
      </c>
      <c r="S72" s="29">
        <f ca="1">'Calculations Home'!$A$17*'Calculations Home'!$A$11*'Irradiance h'!R72</f>
        <v>0</v>
      </c>
      <c r="U72" s="29">
        <v>3</v>
      </c>
      <c r="V72" s="29">
        <v>20</v>
      </c>
      <c r="W72" s="29">
        <v>0</v>
      </c>
      <c r="X72" s="29">
        <f ca="1">'Calculations Home'!$A$17*'Calculations Home'!$A$11*'Irradiance h'!W72</f>
        <v>0</v>
      </c>
      <c r="Z72" s="29">
        <v>3</v>
      </c>
      <c r="AA72" s="29">
        <v>20</v>
      </c>
      <c r="AB72" s="29">
        <v>0</v>
      </c>
      <c r="AC72" s="29">
        <f ca="1">'Calculations Home'!$A$17*'Calculations Home'!$A$11*'Irradiance h'!AB72</f>
        <v>0</v>
      </c>
      <c r="AE72" s="29">
        <v>3</v>
      </c>
      <c r="AF72" s="29">
        <v>20</v>
      </c>
      <c r="AG72" s="29">
        <v>0</v>
      </c>
      <c r="AH72" s="29">
        <f ca="1">'Calculations Home'!$A$17*'Calculations Home'!$A$11*'Irradiance h'!AG72</f>
        <v>0</v>
      </c>
      <c r="AJ72" s="29">
        <v>3</v>
      </c>
      <c r="AK72" s="29">
        <v>20</v>
      </c>
      <c r="AL72" s="29">
        <v>0</v>
      </c>
      <c r="AM72" s="29">
        <f ca="1">'Calculations Home'!$A$17*'Calculations Home'!$A$11*'Irradiance h'!AL72</f>
        <v>0</v>
      </c>
      <c r="AO72" s="29">
        <v>3</v>
      </c>
      <c r="AP72" s="29">
        <v>20</v>
      </c>
      <c r="AQ72" s="29">
        <v>0</v>
      </c>
      <c r="AR72" s="29">
        <f ca="1">'Calculations Home'!$A$17*'Calculations Home'!$A$11*'Irradiance h'!AQ72</f>
        <v>0</v>
      </c>
      <c r="AT72" s="29">
        <v>3</v>
      </c>
      <c r="AU72" s="29">
        <v>20</v>
      </c>
      <c r="AV72" s="29">
        <v>0</v>
      </c>
      <c r="AW72" s="29">
        <f ca="1">'Calculations Home'!$A$17*'Calculations Home'!$A$11*'Irradiance h'!AV72</f>
        <v>0</v>
      </c>
      <c r="AY72" s="29">
        <v>3</v>
      </c>
      <c r="AZ72" s="29">
        <v>20</v>
      </c>
      <c r="BA72" s="29">
        <v>0</v>
      </c>
      <c r="BB72" s="29">
        <f ca="1">'Calculations Home'!$A$17*'Calculations Home'!$A$11*'Irradiance h'!BA72</f>
        <v>0</v>
      </c>
      <c r="BD72" s="29">
        <v>3</v>
      </c>
      <c r="BE72" s="29">
        <v>20</v>
      </c>
      <c r="BF72" s="29">
        <v>0</v>
      </c>
      <c r="BG72" s="29">
        <f ca="1">'Calculations Home'!$A$17*'Calculations Home'!$A$11*'Irradiance h'!BF72</f>
        <v>0</v>
      </c>
    </row>
    <row r="73" spans="1:59">
      <c r="A73" s="29">
        <v>3</v>
      </c>
      <c r="B73" s="29">
        <v>21</v>
      </c>
      <c r="C73" s="29">
        <v>0</v>
      </c>
      <c r="D73" s="29">
        <f ca="1">'Calculations Home'!$A$17*'Calculations Home'!$A$11/'Calculations Home'!$A$8*'Irradiance h'!C73</f>
        <v>0</v>
      </c>
      <c r="F73" s="29">
        <v>3</v>
      </c>
      <c r="G73" s="29">
        <v>21</v>
      </c>
      <c r="H73" s="29">
        <v>0</v>
      </c>
      <c r="I73" s="29">
        <f ca="1">'Calculations Home'!$A$17*'Calculations Home'!$A$11*'Irradiance h'!H73</f>
        <v>0</v>
      </c>
      <c r="K73" s="29">
        <v>3</v>
      </c>
      <c r="L73" s="29">
        <v>21</v>
      </c>
      <c r="M73" s="29">
        <v>0</v>
      </c>
      <c r="N73" s="29">
        <f ca="1">'Calculations Home'!$A$17*'Calculations Home'!$A$11*'Irradiance h'!M73</f>
        <v>0</v>
      </c>
      <c r="P73" s="29">
        <v>3</v>
      </c>
      <c r="Q73" s="29">
        <v>21</v>
      </c>
      <c r="R73" s="29">
        <v>0</v>
      </c>
      <c r="S73" s="29">
        <f ca="1">'Calculations Home'!$A$17*'Calculations Home'!$A$11*'Irradiance h'!R73</f>
        <v>0</v>
      </c>
      <c r="U73" s="29">
        <v>3</v>
      </c>
      <c r="V73" s="29">
        <v>21</v>
      </c>
      <c r="W73" s="29">
        <v>0</v>
      </c>
      <c r="X73" s="29">
        <f ca="1">'Calculations Home'!$A$17*'Calculations Home'!$A$11*'Irradiance h'!W73</f>
        <v>0</v>
      </c>
      <c r="Z73" s="29">
        <v>3</v>
      </c>
      <c r="AA73" s="29">
        <v>21</v>
      </c>
      <c r="AB73" s="29">
        <v>0</v>
      </c>
      <c r="AC73" s="29">
        <f ca="1">'Calculations Home'!$A$17*'Calculations Home'!$A$11*'Irradiance h'!AB73</f>
        <v>0</v>
      </c>
      <c r="AE73" s="29">
        <v>3</v>
      </c>
      <c r="AF73" s="29">
        <v>21</v>
      </c>
      <c r="AG73" s="29">
        <v>0</v>
      </c>
      <c r="AH73" s="29">
        <f ca="1">'Calculations Home'!$A$17*'Calculations Home'!$A$11*'Irradiance h'!AG73</f>
        <v>0</v>
      </c>
      <c r="AJ73" s="29">
        <v>3</v>
      </c>
      <c r="AK73" s="29">
        <v>21</v>
      </c>
      <c r="AL73" s="29">
        <v>0</v>
      </c>
      <c r="AM73" s="29">
        <f ca="1">'Calculations Home'!$A$17*'Calculations Home'!$A$11*'Irradiance h'!AL73</f>
        <v>0</v>
      </c>
      <c r="AO73" s="29">
        <v>3</v>
      </c>
      <c r="AP73" s="29">
        <v>21</v>
      </c>
      <c r="AQ73" s="29">
        <v>0</v>
      </c>
      <c r="AR73" s="29">
        <f ca="1">'Calculations Home'!$A$17*'Calculations Home'!$A$11*'Irradiance h'!AQ73</f>
        <v>0</v>
      </c>
      <c r="AT73" s="29">
        <v>3</v>
      </c>
      <c r="AU73" s="29">
        <v>21</v>
      </c>
      <c r="AV73" s="29">
        <v>0</v>
      </c>
      <c r="AW73" s="29">
        <f ca="1">'Calculations Home'!$A$17*'Calculations Home'!$A$11*'Irradiance h'!AV73</f>
        <v>0</v>
      </c>
      <c r="AY73" s="29">
        <v>3</v>
      </c>
      <c r="AZ73" s="29">
        <v>21</v>
      </c>
      <c r="BA73" s="29">
        <v>0</v>
      </c>
      <c r="BB73" s="29">
        <f ca="1">'Calculations Home'!$A$17*'Calculations Home'!$A$11*'Irradiance h'!BA73</f>
        <v>0</v>
      </c>
      <c r="BD73" s="29">
        <v>3</v>
      </c>
      <c r="BE73" s="29">
        <v>21</v>
      </c>
      <c r="BF73" s="29">
        <v>0</v>
      </c>
      <c r="BG73" s="29">
        <f ca="1">'Calculations Home'!$A$17*'Calculations Home'!$A$11*'Irradiance h'!BF73</f>
        <v>0</v>
      </c>
    </row>
    <row r="74" spans="1:59">
      <c r="A74" s="29">
        <v>3</v>
      </c>
      <c r="B74" s="29">
        <v>22</v>
      </c>
      <c r="C74" s="29">
        <v>0</v>
      </c>
      <c r="D74" s="29">
        <f ca="1">'Calculations Home'!$A$17*'Calculations Home'!$A$11/'Calculations Home'!$A$8*'Irradiance h'!C74</f>
        <v>0</v>
      </c>
      <c r="F74" s="29">
        <v>3</v>
      </c>
      <c r="G74" s="29">
        <v>22</v>
      </c>
      <c r="H74" s="29">
        <v>0</v>
      </c>
      <c r="I74" s="29">
        <f ca="1">'Calculations Home'!$A$17*'Calculations Home'!$A$11*'Irradiance h'!H74</f>
        <v>0</v>
      </c>
      <c r="K74" s="29">
        <v>3</v>
      </c>
      <c r="L74" s="29">
        <v>22</v>
      </c>
      <c r="M74" s="29">
        <v>0</v>
      </c>
      <c r="N74" s="29">
        <f ca="1">'Calculations Home'!$A$17*'Calculations Home'!$A$11*'Irradiance h'!M74</f>
        <v>0</v>
      </c>
      <c r="P74" s="29">
        <v>3</v>
      </c>
      <c r="Q74" s="29">
        <v>22</v>
      </c>
      <c r="R74" s="29">
        <v>0</v>
      </c>
      <c r="S74" s="29">
        <f ca="1">'Calculations Home'!$A$17*'Calculations Home'!$A$11*'Irradiance h'!R74</f>
        <v>0</v>
      </c>
      <c r="U74" s="29">
        <v>3</v>
      </c>
      <c r="V74" s="29">
        <v>22</v>
      </c>
      <c r="W74" s="29">
        <v>0</v>
      </c>
      <c r="X74" s="29">
        <f ca="1">'Calculations Home'!$A$17*'Calculations Home'!$A$11*'Irradiance h'!W74</f>
        <v>0</v>
      </c>
      <c r="Z74" s="29">
        <v>3</v>
      </c>
      <c r="AA74" s="29">
        <v>22</v>
      </c>
      <c r="AB74" s="29">
        <v>0</v>
      </c>
      <c r="AC74" s="29">
        <f ca="1">'Calculations Home'!$A$17*'Calculations Home'!$A$11*'Irradiance h'!AB74</f>
        <v>0</v>
      </c>
      <c r="AE74" s="29">
        <v>3</v>
      </c>
      <c r="AF74" s="29">
        <v>22</v>
      </c>
      <c r="AG74" s="29">
        <v>0</v>
      </c>
      <c r="AH74" s="29">
        <f ca="1">'Calculations Home'!$A$17*'Calculations Home'!$A$11*'Irradiance h'!AG74</f>
        <v>0</v>
      </c>
      <c r="AJ74" s="29">
        <v>3</v>
      </c>
      <c r="AK74" s="29">
        <v>22</v>
      </c>
      <c r="AL74" s="29">
        <v>0</v>
      </c>
      <c r="AM74" s="29">
        <f ca="1">'Calculations Home'!$A$17*'Calculations Home'!$A$11*'Irradiance h'!AL74</f>
        <v>0</v>
      </c>
      <c r="AO74" s="29">
        <v>3</v>
      </c>
      <c r="AP74" s="29">
        <v>22</v>
      </c>
      <c r="AQ74" s="29">
        <v>0</v>
      </c>
      <c r="AR74" s="29">
        <f ca="1">'Calculations Home'!$A$17*'Calculations Home'!$A$11*'Irradiance h'!AQ74</f>
        <v>0</v>
      </c>
      <c r="AT74" s="29">
        <v>3</v>
      </c>
      <c r="AU74" s="29">
        <v>22</v>
      </c>
      <c r="AV74" s="29">
        <v>0</v>
      </c>
      <c r="AW74" s="29">
        <f ca="1">'Calculations Home'!$A$17*'Calculations Home'!$A$11*'Irradiance h'!AV74</f>
        <v>0</v>
      </c>
      <c r="AY74" s="29">
        <v>3</v>
      </c>
      <c r="AZ74" s="29">
        <v>22</v>
      </c>
      <c r="BA74" s="29">
        <v>0</v>
      </c>
      <c r="BB74" s="29">
        <f ca="1">'Calculations Home'!$A$17*'Calculations Home'!$A$11*'Irradiance h'!BA74</f>
        <v>0</v>
      </c>
      <c r="BD74" s="29">
        <v>3</v>
      </c>
      <c r="BE74" s="29">
        <v>22</v>
      </c>
      <c r="BF74" s="29">
        <v>0</v>
      </c>
      <c r="BG74" s="29">
        <f ca="1">'Calculations Home'!$A$17*'Calculations Home'!$A$11*'Irradiance h'!BF74</f>
        <v>0</v>
      </c>
    </row>
    <row r="75" spans="1:59">
      <c r="A75" s="29">
        <v>3</v>
      </c>
      <c r="B75" s="29">
        <v>23</v>
      </c>
      <c r="C75" s="29">
        <v>0</v>
      </c>
      <c r="D75" s="29">
        <f ca="1">'Calculations Home'!$A$17*'Calculations Home'!$A$11/'Calculations Home'!$A$8*'Irradiance h'!C75</f>
        <v>0</v>
      </c>
      <c r="F75" s="29">
        <v>3</v>
      </c>
      <c r="G75" s="29">
        <v>23</v>
      </c>
      <c r="H75" s="29">
        <v>0</v>
      </c>
      <c r="I75" s="29">
        <f ca="1">'Calculations Home'!$A$17*'Calculations Home'!$A$11*'Irradiance h'!H75</f>
        <v>0</v>
      </c>
      <c r="K75" s="29">
        <v>3</v>
      </c>
      <c r="L75" s="29">
        <v>23</v>
      </c>
      <c r="M75" s="29">
        <v>0</v>
      </c>
      <c r="N75" s="29">
        <f ca="1">'Calculations Home'!$A$17*'Calculations Home'!$A$11*'Irradiance h'!M75</f>
        <v>0</v>
      </c>
      <c r="P75" s="29">
        <v>3</v>
      </c>
      <c r="Q75" s="29">
        <v>23</v>
      </c>
      <c r="R75" s="29">
        <v>0</v>
      </c>
      <c r="S75" s="29">
        <f ca="1">'Calculations Home'!$A$17*'Calculations Home'!$A$11*'Irradiance h'!R75</f>
        <v>0</v>
      </c>
      <c r="U75" s="29">
        <v>3</v>
      </c>
      <c r="V75" s="29">
        <v>23</v>
      </c>
      <c r="W75" s="29">
        <v>0</v>
      </c>
      <c r="X75" s="29">
        <f ca="1">'Calculations Home'!$A$17*'Calculations Home'!$A$11*'Irradiance h'!W75</f>
        <v>0</v>
      </c>
      <c r="Z75" s="29">
        <v>3</v>
      </c>
      <c r="AA75" s="29">
        <v>23</v>
      </c>
      <c r="AB75" s="29">
        <v>0</v>
      </c>
      <c r="AC75" s="29">
        <f ca="1">'Calculations Home'!$A$17*'Calculations Home'!$A$11*'Irradiance h'!AB75</f>
        <v>0</v>
      </c>
      <c r="AE75" s="29">
        <v>3</v>
      </c>
      <c r="AF75" s="29">
        <v>23</v>
      </c>
      <c r="AG75" s="29">
        <v>0</v>
      </c>
      <c r="AH75" s="29">
        <f ca="1">'Calculations Home'!$A$17*'Calculations Home'!$A$11*'Irradiance h'!AG75</f>
        <v>0</v>
      </c>
      <c r="AJ75" s="29">
        <v>3</v>
      </c>
      <c r="AK75" s="29">
        <v>23</v>
      </c>
      <c r="AL75" s="29">
        <v>0</v>
      </c>
      <c r="AM75" s="29">
        <f ca="1">'Calculations Home'!$A$17*'Calculations Home'!$A$11*'Irradiance h'!AL75</f>
        <v>0</v>
      </c>
      <c r="AO75" s="29">
        <v>3</v>
      </c>
      <c r="AP75" s="29">
        <v>23</v>
      </c>
      <c r="AQ75" s="29">
        <v>0</v>
      </c>
      <c r="AR75" s="29">
        <f ca="1">'Calculations Home'!$A$17*'Calculations Home'!$A$11*'Irradiance h'!AQ75</f>
        <v>0</v>
      </c>
      <c r="AT75" s="29">
        <v>3</v>
      </c>
      <c r="AU75" s="29">
        <v>23</v>
      </c>
      <c r="AV75" s="29">
        <v>0</v>
      </c>
      <c r="AW75" s="29">
        <f ca="1">'Calculations Home'!$A$17*'Calculations Home'!$A$11*'Irradiance h'!AV75</f>
        <v>0</v>
      </c>
      <c r="AY75" s="29">
        <v>3</v>
      </c>
      <c r="AZ75" s="29">
        <v>23</v>
      </c>
      <c r="BA75" s="29">
        <v>0</v>
      </c>
      <c r="BB75" s="29">
        <f ca="1">'Calculations Home'!$A$17*'Calculations Home'!$A$11*'Irradiance h'!BA75</f>
        <v>0</v>
      </c>
      <c r="BD75" s="29">
        <v>3</v>
      </c>
      <c r="BE75" s="29">
        <v>23</v>
      </c>
      <c r="BF75" s="29">
        <v>0</v>
      </c>
      <c r="BG75" s="29">
        <f ca="1">'Calculations Home'!$A$17*'Calculations Home'!$A$11*'Irradiance h'!BF75</f>
        <v>0</v>
      </c>
    </row>
    <row r="76" spans="1:59">
      <c r="A76" s="29">
        <v>4</v>
      </c>
      <c r="B76" s="29">
        <v>0</v>
      </c>
      <c r="C76" s="29">
        <v>0</v>
      </c>
      <c r="D76" s="29">
        <f ca="1">'Calculations Home'!$A$17*'Calculations Home'!$A$11/'Calculations Home'!$A$8*'Irradiance h'!C76</f>
        <v>0</v>
      </c>
      <c r="F76" s="29">
        <v>4</v>
      </c>
      <c r="G76" s="29">
        <v>0</v>
      </c>
      <c r="H76" s="29">
        <v>0</v>
      </c>
      <c r="I76" s="29">
        <f ca="1">'Calculations Home'!$A$17*'Calculations Home'!$A$11*'Irradiance h'!H76</f>
        <v>0</v>
      </c>
      <c r="K76" s="29">
        <v>4</v>
      </c>
      <c r="L76" s="29">
        <v>0</v>
      </c>
      <c r="M76" s="29">
        <v>0</v>
      </c>
      <c r="N76" s="29">
        <f ca="1">'Calculations Home'!$A$17*'Calculations Home'!$A$11*'Irradiance h'!M76</f>
        <v>0</v>
      </c>
      <c r="P76" s="29">
        <v>4</v>
      </c>
      <c r="Q76" s="29">
        <v>0</v>
      </c>
      <c r="R76" s="29">
        <v>0</v>
      </c>
      <c r="S76" s="29">
        <f ca="1">'Calculations Home'!$A$17*'Calculations Home'!$A$11*'Irradiance h'!R76</f>
        <v>0</v>
      </c>
      <c r="U76" s="29">
        <v>4</v>
      </c>
      <c r="V76" s="29">
        <v>0</v>
      </c>
      <c r="W76" s="29">
        <v>0</v>
      </c>
      <c r="X76" s="29">
        <f ca="1">'Calculations Home'!$A$17*'Calculations Home'!$A$11*'Irradiance h'!W76</f>
        <v>0</v>
      </c>
      <c r="Z76" s="29">
        <v>4</v>
      </c>
      <c r="AA76" s="29">
        <v>0</v>
      </c>
      <c r="AB76" s="29">
        <v>0</v>
      </c>
      <c r="AC76" s="29">
        <f ca="1">'Calculations Home'!$A$17*'Calculations Home'!$A$11*'Irradiance h'!AB76</f>
        <v>0</v>
      </c>
      <c r="AE76" s="29">
        <v>4</v>
      </c>
      <c r="AF76" s="29">
        <v>0</v>
      </c>
      <c r="AG76" s="29">
        <v>0</v>
      </c>
      <c r="AH76" s="29">
        <f ca="1">'Calculations Home'!$A$17*'Calculations Home'!$A$11*'Irradiance h'!AG76</f>
        <v>0</v>
      </c>
      <c r="AJ76" s="29">
        <v>4</v>
      </c>
      <c r="AK76" s="29">
        <v>0</v>
      </c>
      <c r="AL76" s="29">
        <v>0</v>
      </c>
      <c r="AM76" s="29">
        <f ca="1">'Calculations Home'!$A$17*'Calculations Home'!$A$11*'Irradiance h'!AL76</f>
        <v>0</v>
      </c>
      <c r="AO76" s="29">
        <v>4</v>
      </c>
      <c r="AP76" s="29">
        <v>0</v>
      </c>
      <c r="AQ76" s="29">
        <v>0</v>
      </c>
      <c r="AR76" s="29">
        <f ca="1">'Calculations Home'!$A$17*'Calculations Home'!$A$11*'Irradiance h'!AQ76</f>
        <v>0</v>
      </c>
      <c r="AT76" s="29">
        <v>4</v>
      </c>
      <c r="AU76" s="29">
        <v>0</v>
      </c>
      <c r="AV76" s="29">
        <v>0</v>
      </c>
      <c r="AW76" s="29">
        <f ca="1">'Calculations Home'!$A$17*'Calculations Home'!$A$11*'Irradiance h'!AV76</f>
        <v>0</v>
      </c>
      <c r="AY76" s="29">
        <v>4</v>
      </c>
      <c r="AZ76" s="29">
        <v>0</v>
      </c>
      <c r="BA76" s="29">
        <v>0</v>
      </c>
      <c r="BB76" s="29">
        <f ca="1">'Calculations Home'!$A$17*'Calculations Home'!$A$11*'Irradiance h'!BA76</f>
        <v>0</v>
      </c>
      <c r="BD76" s="29">
        <v>4</v>
      </c>
      <c r="BE76" s="29">
        <v>0</v>
      </c>
      <c r="BF76" s="29">
        <v>0</v>
      </c>
      <c r="BG76" s="29">
        <f ca="1">'Calculations Home'!$A$17*'Calculations Home'!$A$11*'Irradiance h'!BF76</f>
        <v>0</v>
      </c>
    </row>
    <row r="77" spans="1:59">
      <c r="A77" s="29">
        <v>4</v>
      </c>
      <c r="B77" s="29">
        <v>1</v>
      </c>
      <c r="C77" s="29">
        <v>0</v>
      </c>
      <c r="D77" s="29">
        <f ca="1">'Calculations Home'!$A$17*'Calculations Home'!$A$11/'Calculations Home'!$A$8*'Irradiance h'!C77</f>
        <v>0</v>
      </c>
      <c r="F77" s="29">
        <v>4</v>
      </c>
      <c r="G77" s="29">
        <v>1</v>
      </c>
      <c r="H77" s="29">
        <v>0</v>
      </c>
      <c r="I77" s="29">
        <f ca="1">'Calculations Home'!$A$17*'Calculations Home'!$A$11*'Irradiance h'!H77</f>
        <v>0</v>
      </c>
      <c r="K77" s="29">
        <v>4</v>
      </c>
      <c r="L77" s="29">
        <v>1</v>
      </c>
      <c r="M77" s="29">
        <v>0</v>
      </c>
      <c r="N77" s="29">
        <f ca="1">'Calculations Home'!$A$17*'Calculations Home'!$A$11*'Irradiance h'!M77</f>
        <v>0</v>
      </c>
      <c r="P77" s="29">
        <v>4</v>
      </c>
      <c r="Q77" s="29">
        <v>1</v>
      </c>
      <c r="R77" s="29">
        <v>0</v>
      </c>
      <c r="S77" s="29">
        <f ca="1">'Calculations Home'!$A$17*'Calculations Home'!$A$11*'Irradiance h'!R77</f>
        <v>0</v>
      </c>
      <c r="U77" s="29">
        <v>4</v>
      </c>
      <c r="V77" s="29">
        <v>1</v>
      </c>
      <c r="W77" s="29">
        <v>0</v>
      </c>
      <c r="X77" s="29">
        <f ca="1">'Calculations Home'!$A$17*'Calculations Home'!$A$11*'Irradiance h'!W77</f>
        <v>0</v>
      </c>
      <c r="Z77" s="29">
        <v>4</v>
      </c>
      <c r="AA77" s="29">
        <v>1</v>
      </c>
      <c r="AB77" s="29">
        <v>0</v>
      </c>
      <c r="AC77" s="29">
        <f ca="1">'Calculations Home'!$A$17*'Calculations Home'!$A$11*'Irradiance h'!AB77</f>
        <v>0</v>
      </c>
      <c r="AE77" s="29">
        <v>4</v>
      </c>
      <c r="AF77" s="29">
        <v>1</v>
      </c>
      <c r="AG77" s="29">
        <v>0</v>
      </c>
      <c r="AH77" s="29">
        <f ca="1">'Calculations Home'!$A$17*'Calculations Home'!$A$11*'Irradiance h'!AG77</f>
        <v>0</v>
      </c>
      <c r="AJ77" s="29">
        <v>4</v>
      </c>
      <c r="AK77" s="29">
        <v>1</v>
      </c>
      <c r="AL77" s="29">
        <v>0</v>
      </c>
      <c r="AM77" s="29">
        <f ca="1">'Calculations Home'!$A$17*'Calculations Home'!$A$11*'Irradiance h'!AL77</f>
        <v>0</v>
      </c>
      <c r="AO77" s="29">
        <v>4</v>
      </c>
      <c r="AP77" s="29">
        <v>1</v>
      </c>
      <c r="AQ77" s="29">
        <v>0</v>
      </c>
      <c r="AR77" s="29">
        <f ca="1">'Calculations Home'!$A$17*'Calculations Home'!$A$11*'Irradiance h'!AQ77</f>
        <v>0</v>
      </c>
      <c r="AT77" s="29">
        <v>4</v>
      </c>
      <c r="AU77" s="29">
        <v>1</v>
      </c>
      <c r="AV77" s="29">
        <v>0</v>
      </c>
      <c r="AW77" s="29">
        <f ca="1">'Calculations Home'!$A$17*'Calculations Home'!$A$11*'Irradiance h'!AV77</f>
        <v>0</v>
      </c>
      <c r="AY77" s="29">
        <v>4</v>
      </c>
      <c r="AZ77" s="29">
        <v>1</v>
      </c>
      <c r="BA77" s="29">
        <v>0</v>
      </c>
      <c r="BB77" s="29">
        <f ca="1">'Calculations Home'!$A$17*'Calculations Home'!$A$11*'Irradiance h'!BA77</f>
        <v>0</v>
      </c>
      <c r="BD77" s="29">
        <v>4</v>
      </c>
      <c r="BE77" s="29">
        <v>1</v>
      </c>
      <c r="BF77" s="29">
        <v>0</v>
      </c>
      <c r="BG77" s="29">
        <f ca="1">'Calculations Home'!$A$17*'Calculations Home'!$A$11*'Irradiance h'!BF77</f>
        <v>0</v>
      </c>
    </row>
    <row r="78" spans="1:59">
      <c r="A78" s="29">
        <v>4</v>
      </c>
      <c r="B78" s="29">
        <v>2</v>
      </c>
      <c r="C78" s="29">
        <v>0</v>
      </c>
      <c r="D78" s="29">
        <f ca="1">'Calculations Home'!$A$17*'Calculations Home'!$A$11/'Calculations Home'!$A$8*'Irradiance h'!C78</f>
        <v>0</v>
      </c>
      <c r="F78" s="29">
        <v>4</v>
      </c>
      <c r="G78" s="29">
        <v>2</v>
      </c>
      <c r="H78" s="29">
        <v>0</v>
      </c>
      <c r="I78" s="29">
        <f ca="1">'Calculations Home'!$A$17*'Calculations Home'!$A$11*'Irradiance h'!H78</f>
        <v>0</v>
      </c>
      <c r="K78" s="29">
        <v>4</v>
      </c>
      <c r="L78" s="29">
        <v>2</v>
      </c>
      <c r="M78" s="29">
        <v>0</v>
      </c>
      <c r="N78" s="29">
        <f ca="1">'Calculations Home'!$A$17*'Calculations Home'!$A$11*'Irradiance h'!M78</f>
        <v>0</v>
      </c>
      <c r="P78" s="29">
        <v>4</v>
      </c>
      <c r="Q78" s="29">
        <v>2</v>
      </c>
      <c r="R78" s="29">
        <v>0</v>
      </c>
      <c r="S78" s="29">
        <f ca="1">'Calculations Home'!$A$17*'Calculations Home'!$A$11*'Irradiance h'!R78</f>
        <v>0</v>
      </c>
      <c r="U78" s="29">
        <v>4</v>
      </c>
      <c r="V78" s="29">
        <v>2</v>
      </c>
      <c r="W78" s="29">
        <v>0</v>
      </c>
      <c r="X78" s="29">
        <f ca="1">'Calculations Home'!$A$17*'Calculations Home'!$A$11*'Irradiance h'!W78</f>
        <v>0</v>
      </c>
      <c r="Z78" s="29">
        <v>4</v>
      </c>
      <c r="AA78" s="29">
        <v>2</v>
      </c>
      <c r="AB78" s="29">
        <v>0</v>
      </c>
      <c r="AC78" s="29">
        <f ca="1">'Calculations Home'!$A$17*'Calculations Home'!$A$11*'Irradiance h'!AB78</f>
        <v>0</v>
      </c>
      <c r="AE78" s="29">
        <v>4</v>
      </c>
      <c r="AF78" s="29">
        <v>2</v>
      </c>
      <c r="AG78" s="29">
        <v>0</v>
      </c>
      <c r="AH78" s="29">
        <f ca="1">'Calculations Home'!$A$17*'Calculations Home'!$A$11*'Irradiance h'!AG78</f>
        <v>0</v>
      </c>
      <c r="AJ78" s="29">
        <v>4</v>
      </c>
      <c r="AK78" s="29">
        <v>2</v>
      </c>
      <c r="AL78" s="29">
        <v>0</v>
      </c>
      <c r="AM78" s="29">
        <f ca="1">'Calculations Home'!$A$17*'Calculations Home'!$A$11*'Irradiance h'!AL78</f>
        <v>0</v>
      </c>
      <c r="AO78" s="29">
        <v>4</v>
      </c>
      <c r="AP78" s="29">
        <v>2</v>
      </c>
      <c r="AQ78" s="29">
        <v>0</v>
      </c>
      <c r="AR78" s="29">
        <f ca="1">'Calculations Home'!$A$17*'Calculations Home'!$A$11*'Irradiance h'!AQ78</f>
        <v>0</v>
      </c>
      <c r="AT78" s="29">
        <v>4</v>
      </c>
      <c r="AU78" s="29">
        <v>2</v>
      </c>
      <c r="AV78" s="29">
        <v>0</v>
      </c>
      <c r="AW78" s="29">
        <f ca="1">'Calculations Home'!$A$17*'Calculations Home'!$A$11*'Irradiance h'!AV78</f>
        <v>0</v>
      </c>
      <c r="AY78" s="29">
        <v>4</v>
      </c>
      <c r="AZ78" s="29">
        <v>2</v>
      </c>
      <c r="BA78" s="29">
        <v>0</v>
      </c>
      <c r="BB78" s="29">
        <f ca="1">'Calculations Home'!$A$17*'Calculations Home'!$A$11*'Irradiance h'!BA78</f>
        <v>0</v>
      </c>
      <c r="BD78" s="29">
        <v>4</v>
      </c>
      <c r="BE78" s="29">
        <v>2</v>
      </c>
      <c r="BF78" s="29">
        <v>0</v>
      </c>
      <c r="BG78" s="29">
        <f ca="1">'Calculations Home'!$A$17*'Calculations Home'!$A$11*'Irradiance h'!BF78</f>
        <v>0</v>
      </c>
    </row>
    <row r="79" spans="1:59">
      <c r="A79" s="29">
        <v>4</v>
      </c>
      <c r="B79" s="29">
        <v>3</v>
      </c>
      <c r="C79" s="29">
        <v>0</v>
      </c>
      <c r="D79" s="29">
        <f ca="1">'Calculations Home'!$A$17*'Calculations Home'!$A$11/'Calculations Home'!$A$8*'Irradiance h'!C79</f>
        <v>0</v>
      </c>
      <c r="F79" s="29">
        <v>4</v>
      </c>
      <c r="G79" s="29">
        <v>3</v>
      </c>
      <c r="H79" s="29">
        <v>0</v>
      </c>
      <c r="I79" s="29">
        <f ca="1">'Calculations Home'!$A$17*'Calculations Home'!$A$11*'Irradiance h'!H79</f>
        <v>0</v>
      </c>
      <c r="K79" s="29">
        <v>4</v>
      </c>
      <c r="L79" s="29">
        <v>3</v>
      </c>
      <c r="M79" s="29">
        <v>0</v>
      </c>
      <c r="N79" s="29">
        <f ca="1">'Calculations Home'!$A$17*'Calculations Home'!$A$11*'Irradiance h'!M79</f>
        <v>0</v>
      </c>
      <c r="P79" s="29">
        <v>4</v>
      </c>
      <c r="Q79" s="29">
        <v>3</v>
      </c>
      <c r="R79" s="29">
        <v>0</v>
      </c>
      <c r="S79" s="29">
        <f ca="1">'Calculations Home'!$A$17*'Calculations Home'!$A$11*'Irradiance h'!R79</f>
        <v>0</v>
      </c>
      <c r="U79" s="29">
        <v>4</v>
      </c>
      <c r="V79" s="29">
        <v>3</v>
      </c>
      <c r="W79" s="29">
        <v>0</v>
      </c>
      <c r="X79" s="29">
        <f ca="1">'Calculations Home'!$A$17*'Calculations Home'!$A$11*'Irradiance h'!W79</f>
        <v>0</v>
      </c>
      <c r="Z79" s="29">
        <v>4</v>
      </c>
      <c r="AA79" s="29">
        <v>3</v>
      </c>
      <c r="AB79" s="29">
        <v>0</v>
      </c>
      <c r="AC79" s="29">
        <f ca="1">'Calculations Home'!$A$17*'Calculations Home'!$A$11*'Irradiance h'!AB79</f>
        <v>0</v>
      </c>
      <c r="AE79" s="29">
        <v>4</v>
      </c>
      <c r="AF79" s="29">
        <v>3</v>
      </c>
      <c r="AG79" s="29">
        <v>0</v>
      </c>
      <c r="AH79" s="29">
        <f ca="1">'Calculations Home'!$A$17*'Calculations Home'!$A$11*'Irradiance h'!AG79</f>
        <v>0</v>
      </c>
      <c r="AJ79" s="29">
        <v>4</v>
      </c>
      <c r="AK79" s="29">
        <v>3</v>
      </c>
      <c r="AL79" s="29">
        <v>0</v>
      </c>
      <c r="AM79" s="29">
        <f ca="1">'Calculations Home'!$A$17*'Calculations Home'!$A$11*'Irradiance h'!AL79</f>
        <v>0</v>
      </c>
      <c r="AO79" s="29">
        <v>4</v>
      </c>
      <c r="AP79" s="29">
        <v>3</v>
      </c>
      <c r="AQ79" s="29">
        <v>0</v>
      </c>
      <c r="AR79" s="29">
        <f ca="1">'Calculations Home'!$A$17*'Calculations Home'!$A$11*'Irradiance h'!AQ79</f>
        <v>0</v>
      </c>
      <c r="AT79" s="29">
        <v>4</v>
      </c>
      <c r="AU79" s="29">
        <v>3</v>
      </c>
      <c r="AV79" s="29">
        <v>0</v>
      </c>
      <c r="AW79" s="29">
        <f ca="1">'Calculations Home'!$A$17*'Calculations Home'!$A$11*'Irradiance h'!AV79</f>
        <v>0</v>
      </c>
      <c r="AY79" s="29">
        <v>4</v>
      </c>
      <c r="AZ79" s="29">
        <v>3</v>
      </c>
      <c r="BA79" s="29">
        <v>0</v>
      </c>
      <c r="BB79" s="29">
        <f ca="1">'Calculations Home'!$A$17*'Calculations Home'!$A$11*'Irradiance h'!BA79</f>
        <v>0</v>
      </c>
      <c r="BD79" s="29">
        <v>4</v>
      </c>
      <c r="BE79" s="29">
        <v>3</v>
      </c>
      <c r="BF79" s="29">
        <v>0</v>
      </c>
      <c r="BG79" s="29">
        <f ca="1">'Calculations Home'!$A$17*'Calculations Home'!$A$11*'Irradiance h'!BF79</f>
        <v>0</v>
      </c>
    </row>
    <row r="80" spans="1:59">
      <c r="A80" s="29">
        <v>4</v>
      </c>
      <c r="B80" s="29">
        <v>4</v>
      </c>
      <c r="C80" s="29">
        <v>0</v>
      </c>
      <c r="D80" s="29">
        <f ca="1">'Calculations Home'!$A$17*'Calculations Home'!$A$11/'Calculations Home'!$A$8*'Irradiance h'!C80</f>
        <v>0</v>
      </c>
      <c r="F80" s="29">
        <v>4</v>
      </c>
      <c r="G80" s="29">
        <v>4</v>
      </c>
      <c r="H80" s="29">
        <v>0</v>
      </c>
      <c r="I80" s="29">
        <f ca="1">'Calculations Home'!$A$17*'Calculations Home'!$A$11*'Irradiance h'!H80</f>
        <v>0</v>
      </c>
      <c r="K80" s="29">
        <v>4</v>
      </c>
      <c r="L80" s="29">
        <v>4</v>
      </c>
      <c r="M80" s="29">
        <v>0</v>
      </c>
      <c r="N80" s="29">
        <f ca="1">'Calculations Home'!$A$17*'Calculations Home'!$A$11*'Irradiance h'!M80</f>
        <v>0</v>
      </c>
      <c r="P80" s="29">
        <v>4</v>
      </c>
      <c r="Q80" s="29">
        <v>4</v>
      </c>
      <c r="R80" s="29">
        <v>0</v>
      </c>
      <c r="S80" s="29">
        <f ca="1">'Calculations Home'!$A$17*'Calculations Home'!$A$11*'Irradiance h'!R80</f>
        <v>0</v>
      </c>
      <c r="U80" s="29">
        <v>4</v>
      </c>
      <c r="V80" s="29">
        <v>4</v>
      </c>
      <c r="W80" s="29">
        <v>0</v>
      </c>
      <c r="X80" s="29">
        <f ca="1">'Calculations Home'!$A$17*'Calculations Home'!$A$11*'Irradiance h'!W80</f>
        <v>0</v>
      </c>
      <c r="Z80" s="29">
        <v>4</v>
      </c>
      <c r="AA80" s="29">
        <v>4</v>
      </c>
      <c r="AB80" s="29">
        <v>0</v>
      </c>
      <c r="AC80" s="29">
        <f ca="1">'Calculations Home'!$A$17*'Calculations Home'!$A$11*'Irradiance h'!AB80</f>
        <v>0</v>
      </c>
      <c r="AE80" s="29">
        <v>4</v>
      </c>
      <c r="AF80" s="29">
        <v>4</v>
      </c>
      <c r="AG80" s="29">
        <v>0</v>
      </c>
      <c r="AH80" s="29">
        <f ca="1">'Calculations Home'!$A$17*'Calculations Home'!$A$11*'Irradiance h'!AG80</f>
        <v>0</v>
      </c>
      <c r="AJ80" s="29">
        <v>4</v>
      </c>
      <c r="AK80" s="29">
        <v>4</v>
      </c>
      <c r="AL80" s="29">
        <v>0</v>
      </c>
      <c r="AM80" s="29">
        <f ca="1">'Calculations Home'!$A$17*'Calculations Home'!$A$11*'Irradiance h'!AL80</f>
        <v>0</v>
      </c>
      <c r="AO80" s="29">
        <v>4</v>
      </c>
      <c r="AP80" s="29">
        <v>4</v>
      </c>
      <c r="AQ80" s="29">
        <v>0</v>
      </c>
      <c r="AR80" s="29">
        <f ca="1">'Calculations Home'!$A$17*'Calculations Home'!$A$11*'Irradiance h'!AQ80</f>
        <v>0</v>
      </c>
      <c r="AT80" s="29">
        <v>4</v>
      </c>
      <c r="AU80" s="29">
        <v>4</v>
      </c>
      <c r="AV80" s="29">
        <v>0</v>
      </c>
      <c r="AW80" s="29">
        <f ca="1">'Calculations Home'!$A$17*'Calculations Home'!$A$11*'Irradiance h'!AV80</f>
        <v>0</v>
      </c>
      <c r="AY80" s="29">
        <v>4</v>
      </c>
      <c r="AZ80" s="29">
        <v>4</v>
      </c>
      <c r="BA80" s="29">
        <v>0</v>
      </c>
      <c r="BB80" s="29">
        <f ca="1">'Calculations Home'!$A$17*'Calculations Home'!$A$11*'Irradiance h'!BA80</f>
        <v>0</v>
      </c>
      <c r="BD80" s="29">
        <v>4</v>
      </c>
      <c r="BE80" s="29">
        <v>4</v>
      </c>
      <c r="BF80" s="29">
        <v>0</v>
      </c>
      <c r="BG80" s="29">
        <f ca="1">'Calculations Home'!$A$17*'Calculations Home'!$A$11*'Irradiance h'!BF80</f>
        <v>0</v>
      </c>
    </row>
    <row r="81" spans="1:59">
      <c r="A81" s="29">
        <v>4</v>
      </c>
      <c r="B81" s="29">
        <v>5</v>
      </c>
      <c r="C81" s="29">
        <v>0</v>
      </c>
      <c r="D81" s="29">
        <f ca="1">'Calculations Home'!$A$17*'Calculations Home'!$A$11/'Calculations Home'!$A$8*'Irradiance h'!C81</f>
        <v>0</v>
      </c>
      <c r="F81" s="29">
        <v>4</v>
      </c>
      <c r="G81" s="29">
        <v>5</v>
      </c>
      <c r="H81" s="29">
        <v>0</v>
      </c>
      <c r="I81" s="29">
        <f ca="1">'Calculations Home'!$A$17*'Calculations Home'!$A$11*'Irradiance h'!H81</f>
        <v>0</v>
      </c>
      <c r="K81" s="29">
        <v>4</v>
      </c>
      <c r="L81" s="29">
        <v>5</v>
      </c>
      <c r="M81" s="29">
        <v>0</v>
      </c>
      <c r="N81" s="29">
        <f ca="1">'Calculations Home'!$A$17*'Calculations Home'!$A$11*'Irradiance h'!M81</f>
        <v>0</v>
      </c>
      <c r="P81" s="29">
        <v>4</v>
      </c>
      <c r="Q81" s="29">
        <v>5</v>
      </c>
      <c r="R81" s="29">
        <v>0</v>
      </c>
      <c r="S81" s="29">
        <f ca="1">'Calculations Home'!$A$17*'Calculations Home'!$A$11*'Irradiance h'!R81</f>
        <v>0</v>
      </c>
      <c r="U81" s="29">
        <v>4</v>
      </c>
      <c r="V81" s="29">
        <v>5</v>
      </c>
      <c r="W81" s="29">
        <v>0</v>
      </c>
      <c r="X81" s="29">
        <f ca="1">'Calculations Home'!$A$17*'Calculations Home'!$A$11*'Irradiance h'!W81</f>
        <v>0</v>
      </c>
      <c r="Z81" s="29">
        <v>4</v>
      </c>
      <c r="AA81" s="29">
        <v>5</v>
      </c>
      <c r="AB81" s="29">
        <v>0</v>
      </c>
      <c r="AC81" s="29">
        <f ca="1">'Calculations Home'!$A$17*'Calculations Home'!$A$11*'Irradiance h'!AB81</f>
        <v>0</v>
      </c>
      <c r="AE81" s="29">
        <v>4</v>
      </c>
      <c r="AF81" s="29">
        <v>5</v>
      </c>
      <c r="AG81" s="29">
        <v>0</v>
      </c>
      <c r="AH81" s="29">
        <f ca="1">'Calculations Home'!$A$17*'Calculations Home'!$A$11*'Irradiance h'!AG81</f>
        <v>0</v>
      </c>
      <c r="AJ81" s="29">
        <v>4</v>
      </c>
      <c r="AK81" s="29">
        <v>5</v>
      </c>
      <c r="AL81" s="29">
        <v>0</v>
      </c>
      <c r="AM81" s="29">
        <f ca="1">'Calculations Home'!$A$17*'Calculations Home'!$A$11*'Irradiance h'!AL81</f>
        <v>0</v>
      </c>
      <c r="AO81" s="29">
        <v>4</v>
      </c>
      <c r="AP81" s="29">
        <v>5</v>
      </c>
      <c r="AQ81" s="29">
        <v>0</v>
      </c>
      <c r="AR81" s="29">
        <f ca="1">'Calculations Home'!$A$17*'Calculations Home'!$A$11*'Irradiance h'!AQ81</f>
        <v>0</v>
      </c>
      <c r="AT81" s="29">
        <v>4</v>
      </c>
      <c r="AU81" s="29">
        <v>5</v>
      </c>
      <c r="AV81" s="29">
        <v>0</v>
      </c>
      <c r="AW81" s="29">
        <f ca="1">'Calculations Home'!$A$17*'Calculations Home'!$A$11*'Irradiance h'!AV81</f>
        <v>0</v>
      </c>
      <c r="AY81" s="29">
        <v>4</v>
      </c>
      <c r="AZ81" s="29">
        <v>5</v>
      </c>
      <c r="BA81" s="29">
        <v>0</v>
      </c>
      <c r="BB81" s="29">
        <f ca="1">'Calculations Home'!$A$17*'Calculations Home'!$A$11*'Irradiance h'!BA81</f>
        <v>0</v>
      </c>
      <c r="BD81" s="29">
        <v>4</v>
      </c>
      <c r="BE81" s="29">
        <v>5</v>
      </c>
      <c r="BF81" s="29">
        <v>0</v>
      </c>
      <c r="BG81" s="29">
        <f ca="1">'Calculations Home'!$A$17*'Calculations Home'!$A$11*'Irradiance h'!BF81</f>
        <v>0</v>
      </c>
    </row>
    <row r="82" spans="1:59">
      <c r="A82" s="29">
        <v>4</v>
      </c>
      <c r="B82" s="29">
        <v>6</v>
      </c>
      <c r="C82" s="29">
        <v>0</v>
      </c>
      <c r="D82" s="29">
        <f ca="1">'Calculations Home'!$A$17*'Calculations Home'!$A$11/'Calculations Home'!$A$8*'Irradiance h'!C82</f>
        <v>0</v>
      </c>
      <c r="F82" s="29">
        <v>4</v>
      </c>
      <c r="G82" s="29">
        <v>6</v>
      </c>
      <c r="H82" s="29">
        <v>0</v>
      </c>
      <c r="I82" s="29">
        <f ca="1">'Calculations Home'!$A$17*'Calculations Home'!$A$11*'Irradiance h'!H82</f>
        <v>0</v>
      </c>
      <c r="K82" s="29">
        <v>4</v>
      </c>
      <c r="L82" s="29">
        <v>6</v>
      </c>
      <c r="M82" s="29">
        <v>0</v>
      </c>
      <c r="N82" s="29">
        <f ca="1">'Calculations Home'!$A$17*'Calculations Home'!$A$11*'Irradiance h'!M82</f>
        <v>0</v>
      </c>
      <c r="P82" s="29">
        <v>4</v>
      </c>
      <c r="Q82" s="29">
        <v>6</v>
      </c>
      <c r="R82" s="29">
        <v>0</v>
      </c>
      <c r="S82" s="29">
        <f ca="1">'Calculations Home'!$A$17*'Calculations Home'!$A$11*'Irradiance h'!R82</f>
        <v>0</v>
      </c>
      <c r="U82" s="29">
        <v>4</v>
      </c>
      <c r="V82" s="29">
        <v>6</v>
      </c>
      <c r="W82" s="29">
        <v>0</v>
      </c>
      <c r="X82" s="29">
        <f ca="1">'Calculations Home'!$A$17*'Calculations Home'!$A$11*'Irradiance h'!W82</f>
        <v>0</v>
      </c>
      <c r="Z82" s="29">
        <v>4</v>
      </c>
      <c r="AA82" s="29">
        <v>6</v>
      </c>
      <c r="AB82" s="29">
        <v>24.45</v>
      </c>
      <c r="AC82" s="29">
        <f ca="1">'Calculations Home'!$A$17*'Calculations Home'!$A$11*'Irradiance h'!AB82</f>
        <v>25.362671597027994</v>
      </c>
      <c r="AE82" s="29">
        <v>4</v>
      </c>
      <c r="AF82" s="29">
        <v>6</v>
      </c>
      <c r="AG82" s="29">
        <v>23.62</v>
      </c>
      <c r="AH82" s="29">
        <f ca="1">'Calculations Home'!$A$17*'Calculations Home'!$A$11*'Irradiance h'!AG82</f>
        <v>24.501689289235227</v>
      </c>
      <c r="AJ82" s="29">
        <v>4</v>
      </c>
      <c r="AK82" s="29">
        <v>6</v>
      </c>
      <c r="AL82" s="29">
        <v>0</v>
      </c>
      <c r="AM82" s="29">
        <f ca="1">'Calculations Home'!$A$17*'Calculations Home'!$A$11*'Irradiance h'!AL82</f>
        <v>0</v>
      </c>
      <c r="AO82" s="29">
        <v>4</v>
      </c>
      <c r="AP82" s="29">
        <v>6</v>
      </c>
      <c r="AQ82" s="29">
        <v>0</v>
      </c>
      <c r="AR82" s="29">
        <f ca="1">'Calculations Home'!$A$17*'Calculations Home'!$A$11*'Irradiance h'!AQ82</f>
        <v>0</v>
      </c>
      <c r="AT82" s="29">
        <v>4</v>
      </c>
      <c r="AU82" s="29">
        <v>6</v>
      </c>
      <c r="AV82" s="29">
        <v>0</v>
      </c>
      <c r="AW82" s="29">
        <f ca="1">'Calculations Home'!$A$17*'Calculations Home'!$A$11*'Irradiance h'!AV82</f>
        <v>0</v>
      </c>
      <c r="AY82" s="29">
        <v>4</v>
      </c>
      <c r="AZ82" s="29">
        <v>6</v>
      </c>
      <c r="BA82" s="29">
        <v>0</v>
      </c>
      <c r="BB82" s="29">
        <f ca="1">'Calculations Home'!$A$17*'Calculations Home'!$A$11*'Irradiance h'!BA82</f>
        <v>0</v>
      </c>
      <c r="BD82" s="29">
        <v>4</v>
      </c>
      <c r="BE82" s="29">
        <v>6</v>
      </c>
      <c r="BF82" s="29">
        <v>0</v>
      </c>
      <c r="BG82" s="29">
        <f ca="1">'Calculations Home'!$A$17*'Calculations Home'!$A$11*'Irradiance h'!BF82</f>
        <v>0</v>
      </c>
    </row>
    <row r="83" spans="1:59">
      <c r="A83" s="29">
        <v>4</v>
      </c>
      <c r="B83" s="29">
        <v>7</v>
      </c>
      <c r="C83" s="29">
        <v>0</v>
      </c>
      <c r="D83" s="29">
        <f ca="1">'Calculations Home'!$A$17*'Calculations Home'!$A$11/'Calculations Home'!$A$8*'Irradiance h'!C83</f>
        <v>0</v>
      </c>
      <c r="F83" s="29">
        <v>4</v>
      </c>
      <c r="G83" s="29">
        <v>7</v>
      </c>
      <c r="H83" s="29">
        <v>0</v>
      </c>
      <c r="I83" s="29">
        <f ca="1">'Calculations Home'!$A$17*'Calculations Home'!$A$11*'Irradiance h'!H83</f>
        <v>0</v>
      </c>
      <c r="K83" s="29">
        <v>4</v>
      </c>
      <c r="L83" s="29">
        <v>7</v>
      </c>
      <c r="M83" s="29">
        <v>0</v>
      </c>
      <c r="N83" s="29">
        <f ca="1">'Calculations Home'!$A$17*'Calculations Home'!$A$11*'Irradiance h'!M83</f>
        <v>0</v>
      </c>
      <c r="P83" s="29">
        <v>4</v>
      </c>
      <c r="Q83" s="29">
        <v>7</v>
      </c>
      <c r="R83" s="29">
        <v>33.020000000000003</v>
      </c>
      <c r="S83" s="29">
        <f ca="1">'Calculations Home'!$A$17*'Calculations Home'!$A$11*'Irradiance h'!R83</f>
        <v>34.25257325700877</v>
      </c>
      <c r="U83" s="29">
        <v>4</v>
      </c>
      <c r="V83" s="29">
        <v>7</v>
      </c>
      <c r="W83" s="29">
        <v>14.58</v>
      </c>
      <c r="X83" s="29">
        <f ca="1">'Calculations Home'!$A$17*'Calculations Home'!$A$11*'Irradiance h'!W83</f>
        <v>15.124243430865773</v>
      </c>
      <c r="Z83" s="29">
        <v>4</v>
      </c>
      <c r="AA83" s="29">
        <v>7</v>
      </c>
      <c r="AB83" s="29">
        <v>208.63</v>
      </c>
      <c r="AC83" s="29">
        <f ca="1">'Calculations Home'!$A$17*'Calculations Home'!$A$11*'Irradiance h'!AB83</f>
        <v>216.41775768048876</v>
      </c>
      <c r="AE83" s="29">
        <v>4</v>
      </c>
      <c r="AF83" s="29">
        <v>7</v>
      </c>
      <c r="AG83" s="29">
        <v>204.4</v>
      </c>
      <c r="AH83" s="29">
        <f ca="1">'Calculations Home'!$A$17*'Calculations Home'!$A$11*'Irradiance h'!AG83</f>
        <v>212.02985989499069</v>
      </c>
      <c r="AJ83" s="29">
        <v>4</v>
      </c>
      <c r="AK83" s="29">
        <v>7</v>
      </c>
      <c r="AL83" s="29">
        <v>141.84</v>
      </c>
      <c r="AM83" s="29">
        <f ca="1">'Calculations Home'!$A$17*'Calculations Home'!$A$11*'Irradiance h'!AL83</f>
        <v>147.1346151052127</v>
      </c>
      <c r="AO83" s="29">
        <v>4</v>
      </c>
      <c r="AP83" s="29">
        <v>7</v>
      </c>
      <c r="AQ83" s="29">
        <v>0</v>
      </c>
      <c r="AR83" s="29">
        <f ca="1">'Calculations Home'!$A$17*'Calculations Home'!$A$11*'Irradiance h'!AQ83</f>
        <v>0</v>
      </c>
      <c r="AT83" s="29">
        <v>4</v>
      </c>
      <c r="AU83" s="29">
        <v>7</v>
      </c>
      <c r="AV83" s="29">
        <v>0</v>
      </c>
      <c r="AW83" s="29">
        <f ca="1">'Calculations Home'!$A$17*'Calculations Home'!$A$11*'Irradiance h'!AV83</f>
        <v>0</v>
      </c>
      <c r="AY83" s="29">
        <v>4</v>
      </c>
      <c r="AZ83" s="29">
        <v>7</v>
      </c>
      <c r="BA83" s="29">
        <v>0</v>
      </c>
      <c r="BB83" s="29">
        <f ca="1">'Calculations Home'!$A$17*'Calculations Home'!$A$11*'Irradiance h'!BA83</f>
        <v>0</v>
      </c>
      <c r="BD83" s="29">
        <v>4</v>
      </c>
      <c r="BE83" s="29">
        <v>7</v>
      </c>
      <c r="BF83" s="29">
        <v>0</v>
      </c>
      <c r="BG83" s="29">
        <f ca="1">'Calculations Home'!$A$17*'Calculations Home'!$A$11*'Irradiance h'!BF83</f>
        <v>0</v>
      </c>
    </row>
    <row r="84" spans="1:59">
      <c r="A84" s="29">
        <v>4</v>
      </c>
      <c r="B84" s="29">
        <v>8</v>
      </c>
      <c r="C84" s="29">
        <v>0</v>
      </c>
      <c r="D84" s="29">
        <f ca="1">'Calculations Home'!$A$17*'Calculations Home'!$A$11/'Calculations Home'!$A$8*'Irradiance h'!C84</f>
        <v>0</v>
      </c>
      <c r="F84" s="29">
        <v>4</v>
      </c>
      <c r="G84" s="29">
        <v>8</v>
      </c>
      <c r="H84" s="29">
        <v>0.01</v>
      </c>
      <c r="I84" s="29">
        <f ca="1">'Calculations Home'!$A$17*'Calculations Home'!$A$11*'Irradiance h'!H84</f>
        <v>1.0373280816780366E-2</v>
      </c>
      <c r="K84" s="29">
        <v>4</v>
      </c>
      <c r="L84" s="29">
        <v>8</v>
      </c>
      <c r="M84" s="29">
        <v>70.73</v>
      </c>
      <c r="N84" s="29">
        <f ca="1">'Calculations Home'!$A$17*'Calculations Home'!$A$11*'Irradiance h'!M84</f>
        <v>73.370215217087534</v>
      </c>
      <c r="P84" s="29">
        <v>4</v>
      </c>
      <c r="Q84" s="29">
        <v>8</v>
      </c>
      <c r="R84" s="29">
        <v>244.04</v>
      </c>
      <c r="S84" s="29">
        <f ca="1">'Calculations Home'!$A$17*'Calculations Home'!$A$11*'Irradiance h'!R84</f>
        <v>253.14954505270805</v>
      </c>
      <c r="U84" s="29">
        <v>4</v>
      </c>
      <c r="V84" s="29">
        <v>8</v>
      </c>
      <c r="W84" s="29">
        <v>64.739999999999995</v>
      </c>
      <c r="X84" s="29">
        <f ca="1">'Calculations Home'!$A$17*'Calculations Home'!$A$11*'Irradiance h'!W84</f>
        <v>67.156620007836082</v>
      </c>
      <c r="Z84" s="29">
        <v>4</v>
      </c>
      <c r="AA84" s="29">
        <v>8</v>
      </c>
      <c r="AB84" s="29">
        <v>418.97</v>
      </c>
      <c r="AC84" s="29">
        <f ca="1">'Calculations Home'!$A$17*'Calculations Home'!$A$11*'Irradiance h'!AB84</f>
        <v>434.60934638064703</v>
      </c>
      <c r="AE84" s="29">
        <v>4</v>
      </c>
      <c r="AF84" s="29">
        <v>8</v>
      </c>
      <c r="AG84" s="29">
        <v>408.08</v>
      </c>
      <c r="AH84" s="29">
        <f ca="1">'Calculations Home'!$A$17*'Calculations Home'!$A$11*'Irradiance h'!AG84</f>
        <v>423.31284357117318</v>
      </c>
      <c r="AJ84" s="29">
        <v>4</v>
      </c>
      <c r="AK84" s="29">
        <v>8</v>
      </c>
      <c r="AL84" s="29">
        <v>352.19</v>
      </c>
      <c r="AM84" s="29">
        <f ca="1">'Calculations Home'!$A$17*'Calculations Home'!$A$11*'Irradiance h'!AL84</f>
        <v>365.33657708618767</v>
      </c>
      <c r="AO84" s="29">
        <v>4</v>
      </c>
      <c r="AP84" s="29">
        <v>8</v>
      </c>
      <c r="AQ84" s="29">
        <v>25.02</v>
      </c>
      <c r="AR84" s="29">
        <f ca="1">'Calculations Home'!$A$17*'Calculations Home'!$A$11*'Irradiance h'!AQ84</f>
        <v>25.953948603584475</v>
      </c>
      <c r="AT84" s="29">
        <v>4</v>
      </c>
      <c r="AU84" s="29">
        <v>8</v>
      </c>
      <c r="AV84" s="29">
        <v>108.63</v>
      </c>
      <c r="AW84" s="29">
        <f ca="1">'Calculations Home'!$A$17*'Calculations Home'!$A$11*'Irradiance h'!AV84</f>
        <v>112.68494951268511</v>
      </c>
      <c r="AY84" s="29">
        <v>4</v>
      </c>
      <c r="AZ84" s="29">
        <v>8</v>
      </c>
      <c r="BA84" s="29">
        <v>4.91</v>
      </c>
      <c r="BB84" s="29">
        <f ca="1">'Calculations Home'!$A$17*'Calculations Home'!$A$11*'Irradiance h'!BA84</f>
        <v>5.0932808810391599</v>
      </c>
      <c r="BD84" s="29">
        <v>4</v>
      </c>
      <c r="BE84" s="29">
        <v>8</v>
      </c>
      <c r="BF84" s="29">
        <v>0</v>
      </c>
      <c r="BG84" s="29">
        <f ca="1">'Calculations Home'!$A$17*'Calculations Home'!$A$11*'Irradiance h'!BF84</f>
        <v>0</v>
      </c>
    </row>
    <row r="85" spans="1:59">
      <c r="A85" s="29">
        <v>4</v>
      </c>
      <c r="B85" s="29">
        <v>9</v>
      </c>
      <c r="C85" s="29">
        <v>84.48</v>
      </c>
      <c r="D85" s="29">
        <f ca="1">'Calculations Home'!$A$17*'Calculations Home'!$A$11/'Calculations Home'!$A$8*'Irradiance h'!C85</f>
        <v>116.84463512021405</v>
      </c>
      <c r="F85" s="29">
        <v>4</v>
      </c>
      <c r="G85" s="29">
        <v>9</v>
      </c>
      <c r="H85" s="29">
        <v>9.3000000000000007</v>
      </c>
      <c r="I85" s="29">
        <f ca="1">'Calculations Home'!$A$17*'Calculations Home'!$A$11*'Irradiance h'!H85</f>
        <v>9.6471511596057411</v>
      </c>
      <c r="K85" s="29">
        <v>4</v>
      </c>
      <c r="L85" s="29">
        <v>9</v>
      </c>
      <c r="M85" s="29">
        <v>288.60000000000002</v>
      </c>
      <c r="N85" s="29">
        <f ca="1">'Calculations Home'!$A$17*'Calculations Home'!$A$11*'Irradiance h'!M85</f>
        <v>299.37288437228136</v>
      </c>
      <c r="P85" s="29">
        <v>4</v>
      </c>
      <c r="Q85" s="29">
        <v>9</v>
      </c>
      <c r="R85" s="29">
        <v>463.81</v>
      </c>
      <c r="S85" s="29">
        <f ca="1">'Calculations Home'!$A$17*'Calculations Home'!$A$11*'Irradiance h'!R85</f>
        <v>481.12313756309015</v>
      </c>
      <c r="U85" s="29">
        <v>4</v>
      </c>
      <c r="V85" s="29">
        <v>9</v>
      </c>
      <c r="W85" s="29">
        <v>333.95</v>
      </c>
      <c r="X85" s="29">
        <f ca="1">'Calculations Home'!$A$17*'Calculations Home'!$A$11*'Irradiance h'!W85</f>
        <v>346.41571287638033</v>
      </c>
      <c r="Z85" s="29">
        <v>4</v>
      </c>
      <c r="AA85" s="29">
        <v>9</v>
      </c>
      <c r="AB85" s="29">
        <v>619.48</v>
      </c>
      <c r="AC85" s="29">
        <f ca="1">'Calculations Home'!$A$17*'Calculations Home'!$A$11*'Irradiance h'!AB85</f>
        <v>642.60400003791017</v>
      </c>
      <c r="AE85" s="29">
        <v>4</v>
      </c>
      <c r="AF85" s="29">
        <v>9</v>
      </c>
      <c r="AG85" s="29">
        <v>441.8</v>
      </c>
      <c r="AH85" s="29">
        <f ca="1">'Calculations Home'!$A$17*'Calculations Home'!$A$11*'Irradiance h'!AG85</f>
        <v>458.29154648535655</v>
      </c>
      <c r="AJ85" s="29">
        <v>4</v>
      </c>
      <c r="AK85" s="29">
        <v>9</v>
      </c>
      <c r="AL85" s="29">
        <v>556.09</v>
      </c>
      <c r="AM85" s="29">
        <f ca="1">'Calculations Home'!$A$17*'Calculations Home'!$A$11*'Irradiance h'!AL85</f>
        <v>576.84777294033938</v>
      </c>
      <c r="AO85" s="29">
        <v>4</v>
      </c>
      <c r="AP85" s="29">
        <v>9</v>
      </c>
      <c r="AQ85" s="29">
        <v>104.06</v>
      </c>
      <c r="AR85" s="29">
        <f ca="1">'Calculations Home'!$A$17*'Calculations Home'!$A$11*'Irradiance h'!AQ85</f>
        <v>107.94436017941649</v>
      </c>
      <c r="AT85" s="29">
        <v>4</v>
      </c>
      <c r="AU85" s="29">
        <v>9</v>
      </c>
      <c r="AV85" s="29">
        <v>169.79</v>
      </c>
      <c r="AW85" s="29">
        <f ca="1">'Calculations Home'!$A$17*'Calculations Home'!$A$11*'Irradiance h'!AV85</f>
        <v>176.12793498811382</v>
      </c>
      <c r="AY85" s="29">
        <v>4</v>
      </c>
      <c r="AZ85" s="29">
        <v>9</v>
      </c>
      <c r="BA85" s="29">
        <v>168.16</v>
      </c>
      <c r="BB85" s="29">
        <f ca="1">'Calculations Home'!$A$17*'Calculations Home'!$A$11*'Irradiance h'!BA85</f>
        <v>174.43709021497864</v>
      </c>
      <c r="BD85" s="29">
        <v>4</v>
      </c>
      <c r="BE85" s="29">
        <v>9</v>
      </c>
      <c r="BF85" s="29">
        <v>0</v>
      </c>
      <c r="BG85" s="29">
        <f ca="1">'Calculations Home'!$A$17*'Calculations Home'!$A$11*'Irradiance h'!BF85</f>
        <v>0</v>
      </c>
    </row>
    <row r="86" spans="1:59">
      <c r="A86" s="29">
        <v>4</v>
      </c>
      <c r="B86" s="29">
        <v>10</v>
      </c>
      <c r="C86" s="29">
        <v>248.08</v>
      </c>
      <c r="D86" s="29">
        <f ca="1">'Calculations Home'!$A$17*'Calculations Home'!$A$11/'Calculations Home'!$A$8*'Irradiance h'!C86</f>
        <v>343.12046733691642</v>
      </c>
      <c r="F86" s="29">
        <v>4</v>
      </c>
      <c r="G86" s="29">
        <v>10</v>
      </c>
      <c r="H86" s="29">
        <v>131.88</v>
      </c>
      <c r="I86" s="29">
        <f ca="1">'Calculations Home'!$A$17*'Calculations Home'!$A$11*'Irradiance h'!H86</f>
        <v>136.80282741169947</v>
      </c>
      <c r="K86" s="29">
        <v>4</v>
      </c>
      <c r="L86" s="29">
        <v>10</v>
      </c>
      <c r="M86" s="29">
        <v>496.77</v>
      </c>
      <c r="N86" s="29">
        <f ca="1">'Calculations Home'!$A$17*'Calculations Home'!$A$11*'Irradiance h'!M86</f>
        <v>515.31347113519826</v>
      </c>
      <c r="P86" s="29">
        <v>4</v>
      </c>
      <c r="Q86" s="29">
        <v>10</v>
      </c>
      <c r="R86" s="29">
        <v>654.91999999999996</v>
      </c>
      <c r="S86" s="29">
        <f ca="1">'Calculations Home'!$A$17*'Calculations Home'!$A$11*'Irradiance h'!R86</f>
        <v>679.36690725257972</v>
      </c>
      <c r="U86" s="29">
        <v>4</v>
      </c>
      <c r="V86" s="29">
        <v>10</v>
      </c>
      <c r="W86" s="29">
        <v>714.04</v>
      </c>
      <c r="X86" s="29">
        <f ca="1">'Calculations Home'!$A$17*'Calculations Home'!$A$11*'Irradiance h'!W86</f>
        <v>740.69374344138521</v>
      </c>
      <c r="Z86" s="29">
        <v>4</v>
      </c>
      <c r="AA86" s="29">
        <v>10</v>
      </c>
      <c r="AB86" s="29">
        <v>791.63</v>
      </c>
      <c r="AC86" s="29">
        <f ca="1">'Calculations Home'!$A$17*'Calculations Home'!$A$11*'Irradiance h'!AB86</f>
        <v>821.18002929878412</v>
      </c>
      <c r="AE86" s="29">
        <v>4</v>
      </c>
      <c r="AF86" s="29">
        <v>10</v>
      </c>
      <c r="AG86" s="29">
        <v>438.96</v>
      </c>
      <c r="AH86" s="29">
        <f ca="1">'Calculations Home'!$A$17*'Calculations Home'!$A$11*'Irradiance h'!AG86</f>
        <v>455.34553473339093</v>
      </c>
      <c r="AJ86" s="29">
        <v>4</v>
      </c>
      <c r="AK86" s="29">
        <v>10</v>
      </c>
      <c r="AL86" s="29">
        <v>732.18</v>
      </c>
      <c r="AM86" s="29">
        <f ca="1">'Calculations Home'!$A$17*'Calculations Home'!$A$11*'Irradiance h'!AL86</f>
        <v>759.51087484302479</v>
      </c>
      <c r="AO86" s="29">
        <v>4</v>
      </c>
      <c r="AP86" s="29">
        <v>10</v>
      </c>
      <c r="AQ86" s="29">
        <v>136.94</v>
      </c>
      <c r="AR86" s="29">
        <f ca="1">'Calculations Home'!$A$17*'Calculations Home'!$A$11*'Irradiance h'!AQ86</f>
        <v>142.05170750499033</v>
      </c>
      <c r="AT86" s="29">
        <v>4</v>
      </c>
      <c r="AU86" s="29">
        <v>10</v>
      </c>
      <c r="AV86" s="29">
        <v>325.02999999999997</v>
      </c>
      <c r="AW86" s="29">
        <f ca="1">'Calculations Home'!$A$17*'Calculations Home'!$A$11*'Irradiance h'!AV86</f>
        <v>337.16274638781221</v>
      </c>
      <c r="AY86" s="29">
        <v>4</v>
      </c>
      <c r="AZ86" s="29">
        <v>10</v>
      </c>
      <c r="BA86" s="29">
        <v>343.38</v>
      </c>
      <c r="BB86" s="29">
        <f ca="1">'Calculations Home'!$A$17*'Calculations Home'!$A$11*'Irradiance h'!BA86</f>
        <v>356.19771668660422</v>
      </c>
      <c r="BD86" s="29">
        <v>4</v>
      </c>
      <c r="BE86" s="29">
        <v>10</v>
      </c>
      <c r="BF86" s="29">
        <v>0</v>
      </c>
      <c r="BG86" s="29">
        <f ca="1">'Calculations Home'!$A$17*'Calculations Home'!$A$11*'Irradiance h'!BF86</f>
        <v>0</v>
      </c>
    </row>
    <row r="87" spans="1:59">
      <c r="A87" s="29">
        <v>4</v>
      </c>
      <c r="B87" s="29">
        <v>11</v>
      </c>
      <c r="C87" s="29">
        <v>379.64</v>
      </c>
      <c r="D87" s="29">
        <f ca="1">'Calculations Home'!$A$17*'Calculations Home'!$A$11/'Calculations Home'!$A$8*'Irradiance h'!C87</f>
        <v>525.08164390433308</v>
      </c>
      <c r="F87" s="29">
        <v>4</v>
      </c>
      <c r="G87" s="29">
        <v>11</v>
      </c>
      <c r="H87" s="29">
        <v>123.58</v>
      </c>
      <c r="I87" s="29">
        <f ca="1">'Calculations Home'!$A$17*'Calculations Home'!$A$11*'Irradiance h'!H87</f>
        <v>128.19300433377177</v>
      </c>
      <c r="K87" s="29">
        <v>4</v>
      </c>
      <c r="L87" s="29">
        <v>11</v>
      </c>
      <c r="M87" s="29">
        <v>644.02</v>
      </c>
      <c r="N87" s="29">
        <f ca="1">'Calculations Home'!$A$17*'Calculations Home'!$A$11*'Irradiance h'!M87</f>
        <v>668.06003116228908</v>
      </c>
      <c r="P87" s="29">
        <v>4</v>
      </c>
      <c r="Q87" s="29">
        <v>11</v>
      </c>
      <c r="R87" s="29">
        <v>800.05</v>
      </c>
      <c r="S87" s="29">
        <f ca="1">'Calculations Home'!$A$17*'Calculations Home'!$A$11*'Irradiance h'!R87</f>
        <v>829.91433174651308</v>
      </c>
      <c r="U87" s="29">
        <v>4</v>
      </c>
      <c r="V87" s="29">
        <v>11</v>
      </c>
      <c r="W87" s="29">
        <v>869.66</v>
      </c>
      <c r="X87" s="29">
        <f ca="1">'Calculations Home'!$A$17*'Calculations Home'!$A$11*'Irradiance h'!W87</f>
        <v>902.12273951212126</v>
      </c>
      <c r="Z87" s="29">
        <v>4</v>
      </c>
      <c r="AA87" s="29">
        <v>11</v>
      </c>
      <c r="AB87" s="29">
        <v>922.1</v>
      </c>
      <c r="AC87" s="29">
        <f ca="1">'Calculations Home'!$A$17*'Calculations Home'!$A$11*'Irradiance h'!AB87</f>
        <v>956.52022411531755</v>
      </c>
      <c r="AE87" s="29">
        <v>4</v>
      </c>
      <c r="AF87" s="29">
        <v>11</v>
      </c>
      <c r="AG87" s="29">
        <v>597.99</v>
      </c>
      <c r="AH87" s="29">
        <f ca="1">'Calculations Home'!$A$17*'Calculations Home'!$A$11*'Irradiance h'!AG87</f>
        <v>620.31181956264913</v>
      </c>
      <c r="AJ87" s="29">
        <v>4</v>
      </c>
      <c r="AK87" s="29">
        <v>11</v>
      </c>
      <c r="AL87" s="29">
        <v>866.25</v>
      </c>
      <c r="AM87" s="29">
        <f ca="1">'Calculations Home'!$A$17*'Calculations Home'!$A$11*'Irradiance h'!AL87</f>
        <v>898.58545075359916</v>
      </c>
      <c r="AO87" s="29">
        <v>4</v>
      </c>
      <c r="AP87" s="29">
        <v>11</v>
      </c>
      <c r="AQ87" s="29">
        <v>516.85</v>
      </c>
      <c r="AR87" s="29">
        <f ca="1">'Calculations Home'!$A$17*'Calculations Home'!$A$11*'Irradiance h'!AQ87</f>
        <v>536.14301901529325</v>
      </c>
      <c r="AT87" s="29">
        <v>4</v>
      </c>
      <c r="AU87" s="29">
        <v>11</v>
      </c>
      <c r="AV87" s="29">
        <v>587.91</v>
      </c>
      <c r="AW87" s="29">
        <f ca="1">'Calculations Home'!$A$17*'Calculations Home'!$A$11*'Irradiance h'!AV87</f>
        <v>609.85555249933441</v>
      </c>
      <c r="AY87" s="29">
        <v>4</v>
      </c>
      <c r="AZ87" s="29">
        <v>11</v>
      </c>
      <c r="BA87" s="29">
        <v>438.94</v>
      </c>
      <c r="BB87" s="29">
        <f ca="1">'Calculations Home'!$A$17*'Calculations Home'!$A$11*'Irradiance h'!BA87</f>
        <v>455.32478817175735</v>
      </c>
      <c r="BD87" s="29">
        <v>4</v>
      </c>
      <c r="BE87" s="29">
        <v>11</v>
      </c>
      <c r="BF87" s="29">
        <v>0</v>
      </c>
      <c r="BG87" s="29">
        <f ca="1">'Calculations Home'!$A$17*'Calculations Home'!$A$11*'Irradiance h'!BF87</f>
        <v>0</v>
      </c>
    </row>
    <row r="88" spans="1:59">
      <c r="A88" s="29">
        <v>4</v>
      </c>
      <c r="B88" s="29">
        <v>12</v>
      </c>
      <c r="C88" s="29">
        <v>120.49</v>
      </c>
      <c r="D88" s="29">
        <f ca="1">'Calculations Home'!$A$17*'Calculations Home'!$A$11/'Calculations Home'!$A$8*'Irradiance h'!C88</f>
        <v>166.65021408184884</v>
      </c>
      <c r="F88" s="29">
        <v>4</v>
      </c>
      <c r="G88" s="29">
        <v>12</v>
      </c>
      <c r="H88" s="29">
        <v>75.739999999999995</v>
      </c>
      <c r="I88" s="29">
        <f ca="1">'Calculations Home'!$A$17*'Calculations Home'!$A$11*'Irradiance h'!H88</f>
        <v>78.567228906294488</v>
      </c>
      <c r="K88" s="29">
        <v>4</v>
      </c>
      <c r="L88" s="29">
        <v>12</v>
      </c>
      <c r="M88" s="29">
        <v>667.11</v>
      </c>
      <c r="N88" s="29">
        <f ca="1">'Calculations Home'!$A$17*'Calculations Home'!$A$11*'Irradiance h'!M88</f>
        <v>692.011936568235</v>
      </c>
      <c r="P88" s="29">
        <v>4</v>
      </c>
      <c r="Q88" s="29">
        <v>12</v>
      </c>
      <c r="R88" s="29">
        <v>892.02</v>
      </c>
      <c r="S88" s="29">
        <f ca="1">'Calculations Home'!$A$17*'Calculations Home'!$A$11*'Irradiance h'!R88</f>
        <v>925.31739541844217</v>
      </c>
      <c r="U88" s="29">
        <v>4</v>
      </c>
      <c r="V88" s="29">
        <v>12</v>
      </c>
      <c r="W88" s="29">
        <v>945.22</v>
      </c>
      <c r="X88" s="29">
        <f ca="1">'Calculations Home'!$A$17*'Calculations Home'!$A$11*'Irradiance h'!W88</f>
        <v>980.50324936371373</v>
      </c>
      <c r="Z88" s="29">
        <v>4</v>
      </c>
      <c r="AA88" s="29">
        <v>12</v>
      </c>
      <c r="AB88" s="29">
        <v>982.93</v>
      </c>
      <c r="AC88" s="29">
        <f ca="1">'Calculations Home'!$A$17*'Calculations Home'!$A$11*'Irradiance h'!AB88</f>
        <v>1019.6208913237924</v>
      </c>
      <c r="AE88" s="29">
        <v>4</v>
      </c>
      <c r="AF88" s="29">
        <v>12</v>
      </c>
      <c r="AG88" s="29">
        <v>972.4</v>
      </c>
      <c r="AH88" s="29">
        <f ca="1">'Calculations Home'!$A$17*'Calculations Home'!$A$11*'Irradiance h'!AG88</f>
        <v>1008.6978266237228</v>
      </c>
      <c r="AJ88" s="29">
        <v>4</v>
      </c>
      <c r="AK88" s="29">
        <v>12</v>
      </c>
      <c r="AL88" s="29">
        <v>950.95</v>
      </c>
      <c r="AM88" s="29">
        <f ca="1">'Calculations Home'!$A$17*'Calculations Home'!$A$11*'Irradiance h'!AL88</f>
        <v>986.44713927172893</v>
      </c>
      <c r="AO88" s="29">
        <v>4</v>
      </c>
      <c r="AP88" s="29">
        <v>12</v>
      </c>
      <c r="AQ88" s="29">
        <v>192.19</v>
      </c>
      <c r="AR88" s="29">
        <f ca="1">'Calculations Home'!$A$17*'Calculations Home'!$A$11*'Irradiance h'!AQ88</f>
        <v>199.36408401770186</v>
      </c>
      <c r="AT88" s="29">
        <v>6</v>
      </c>
      <c r="AU88" s="29">
        <v>0</v>
      </c>
      <c r="AV88" s="29">
        <v>746.85</v>
      </c>
      <c r="AW88" s="29">
        <f ca="1">'Calculations Home'!$A$17*'Calculations Home'!$A$11*'Irradiance h'!AV88</f>
        <v>774.72847780124164</v>
      </c>
      <c r="AY88" s="29">
        <v>4</v>
      </c>
      <c r="AZ88" s="29">
        <v>12</v>
      </c>
      <c r="BA88" s="29">
        <v>294.58</v>
      </c>
      <c r="BB88" s="29">
        <f ca="1">'Calculations Home'!$A$17*'Calculations Home'!$A$11*'Irradiance h'!BA88</f>
        <v>305.57610630071599</v>
      </c>
      <c r="BD88" s="29">
        <v>4</v>
      </c>
      <c r="BE88" s="29">
        <v>12</v>
      </c>
      <c r="BF88" s="29">
        <v>36.83</v>
      </c>
      <c r="BG88" s="29">
        <f ca="1">'Calculations Home'!$A$17*'Calculations Home'!$A$11*'Irradiance h'!BF88</f>
        <v>38.204793248202087</v>
      </c>
    </row>
    <row r="89" spans="1:59">
      <c r="A89" s="29">
        <v>4</v>
      </c>
      <c r="B89" s="29">
        <v>13</v>
      </c>
      <c r="C89" s="29">
        <v>480.59</v>
      </c>
      <c r="D89" s="29">
        <f ca="1">'Calculations Home'!$A$17*'Calculations Home'!$A$11/'Calculations Home'!$A$8*'Irradiance h'!C89</f>
        <v>664.70600369819681</v>
      </c>
      <c r="F89" s="29">
        <v>4</v>
      </c>
      <c r="G89" s="29">
        <v>13</v>
      </c>
      <c r="H89" s="29">
        <v>85.43</v>
      </c>
      <c r="I89" s="29">
        <f ca="1">'Calculations Home'!$A$17*'Calculations Home'!$A$11*'Irradiance h'!H89</f>
        <v>88.618938017754672</v>
      </c>
      <c r="K89" s="29">
        <v>4</v>
      </c>
      <c r="L89" s="29">
        <v>13</v>
      </c>
      <c r="M89" s="29">
        <v>774.58</v>
      </c>
      <c r="N89" s="29">
        <f ca="1">'Calculations Home'!$A$17*'Calculations Home'!$A$11*'Irradiance h'!M89</f>
        <v>803.49358550617364</v>
      </c>
      <c r="P89" s="29">
        <v>4</v>
      </c>
      <c r="Q89" s="29">
        <v>13</v>
      </c>
      <c r="R89" s="29">
        <v>915.47</v>
      </c>
      <c r="S89" s="29">
        <f ca="1">'Calculations Home'!$A$17*'Calculations Home'!$A$11*'Irradiance h'!R89</f>
        <v>949.6427389337922</v>
      </c>
      <c r="U89" s="29">
        <v>4</v>
      </c>
      <c r="V89" s="29">
        <v>13</v>
      </c>
      <c r="W89" s="29">
        <v>961.57</v>
      </c>
      <c r="X89" s="29">
        <f ca="1">'Calculations Home'!$A$17*'Calculations Home'!$A$11*'Irradiance h'!W89</f>
        <v>997.4635634991497</v>
      </c>
      <c r="Z89" s="29">
        <v>4</v>
      </c>
      <c r="AA89" s="29">
        <v>13</v>
      </c>
      <c r="AB89" s="29">
        <v>994.03</v>
      </c>
      <c r="AC89" s="29">
        <f ca="1">'Calculations Home'!$A$17*'Calculations Home'!$A$11*'Irradiance h'!AB89</f>
        <v>1031.1352330304187</v>
      </c>
      <c r="AE89" s="29">
        <v>4</v>
      </c>
      <c r="AF89" s="29">
        <v>13</v>
      </c>
      <c r="AG89" s="29">
        <v>991.94</v>
      </c>
      <c r="AH89" s="29">
        <f ca="1">'Calculations Home'!$A$17*'Calculations Home'!$A$11*'Irradiance h'!AG89</f>
        <v>1028.9672173397116</v>
      </c>
      <c r="AJ89" s="29">
        <v>4</v>
      </c>
      <c r="AK89" s="29">
        <v>13</v>
      </c>
      <c r="AL89" s="29">
        <v>972.79</v>
      </c>
      <c r="AM89" s="29">
        <f ca="1">'Calculations Home'!$A$17*'Calculations Home'!$A$11*'Irradiance h'!AL89</f>
        <v>1009.1023845755772</v>
      </c>
      <c r="AO89" s="29">
        <v>4</v>
      </c>
      <c r="AP89" s="29">
        <v>13</v>
      </c>
      <c r="AQ89" s="29">
        <v>355.66</v>
      </c>
      <c r="AR89" s="29">
        <f ca="1">'Calculations Home'!$A$17*'Calculations Home'!$A$11*'Irradiance h'!AQ89</f>
        <v>368.93610552961053</v>
      </c>
      <c r="AT89" s="29">
        <v>6</v>
      </c>
      <c r="AU89" s="29">
        <v>0</v>
      </c>
      <c r="AV89" s="29">
        <v>771.18</v>
      </c>
      <c r="AW89" s="29">
        <f ca="1">'Calculations Home'!$A$17*'Calculations Home'!$A$11*'Irradiance h'!AV89</f>
        <v>799.96667002846823</v>
      </c>
      <c r="AY89" s="29">
        <v>4</v>
      </c>
      <c r="AZ89" s="29">
        <v>13</v>
      </c>
      <c r="BA89" s="29">
        <v>129.80000000000001</v>
      </c>
      <c r="BB89" s="29">
        <f ca="1">'Calculations Home'!$A$17*'Calculations Home'!$A$11*'Irradiance h'!BA89</f>
        <v>134.64518500180915</v>
      </c>
      <c r="BD89" s="29">
        <v>4</v>
      </c>
      <c r="BE89" s="29">
        <v>13</v>
      </c>
      <c r="BF89" s="29">
        <v>45.07</v>
      </c>
      <c r="BG89" s="29">
        <f ca="1">'Calculations Home'!$A$17*'Calculations Home'!$A$11*'Irradiance h'!BF89</f>
        <v>46.752376641229112</v>
      </c>
    </row>
    <row r="90" spans="1:59">
      <c r="A90" s="29">
        <v>4</v>
      </c>
      <c r="B90" s="29">
        <v>14</v>
      </c>
      <c r="C90" s="29">
        <v>408.23</v>
      </c>
      <c r="D90" s="29">
        <f ca="1">'Calculations Home'!$A$17*'Calculations Home'!$A$11/'Calculations Home'!$A$8*'Irradiance h'!C90</f>
        <v>564.62459037789984</v>
      </c>
      <c r="F90" s="29">
        <v>4</v>
      </c>
      <c r="G90" s="29">
        <v>14</v>
      </c>
      <c r="H90" s="29">
        <v>68.930000000000007</v>
      </c>
      <c r="I90" s="29">
        <f ca="1">'Calculations Home'!$A$17*'Calculations Home'!$A$11*'Irradiance h'!H90</f>
        <v>71.503024670067063</v>
      </c>
      <c r="K90" s="29">
        <v>4</v>
      </c>
      <c r="L90" s="29">
        <v>14</v>
      </c>
      <c r="M90" s="29">
        <v>733.07</v>
      </c>
      <c r="N90" s="29">
        <f ca="1">'Calculations Home'!$A$17*'Calculations Home'!$A$11*'Irradiance h'!M90</f>
        <v>760.43409683571838</v>
      </c>
      <c r="P90" s="29">
        <v>4</v>
      </c>
      <c r="Q90" s="29">
        <v>14</v>
      </c>
      <c r="R90" s="29">
        <v>871.78</v>
      </c>
      <c r="S90" s="29">
        <f ca="1">'Calculations Home'!$A$17*'Calculations Home'!$A$11*'Irradiance h'!R90</f>
        <v>904.32187504527872</v>
      </c>
      <c r="U90" s="29">
        <v>4</v>
      </c>
      <c r="V90" s="29">
        <v>14</v>
      </c>
      <c r="W90" s="29">
        <v>926.17</v>
      </c>
      <c r="X90" s="29">
        <f ca="1">'Calculations Home'!$A$17*'Calculations Home'!$A$11*'Irradiance h'!W90</f>
        <v>960.74214940774709</v>
      </c>
      <c r="Z90" s="29">
        <v>4</v>
      </c>
      <c r="AA90" s="29">
        <v>14</v>
      </c>
      <c r="AB90" s="29">
        <v>977.52</v>
      </c>
      <c r="AC90" s="29">
        <f ca="1">'Calculations Home'!$A$17*'Calculations Home'!$A$11*'Irradiance h'!AB90</f>
        <v>1014.0089464019143</v>
      </c>
      <c r="AE90" s="29">
        <v>4</v>
      </c>
      <c r="AF90" s="29">
        <v>14</v>
      </c>
      <c r="AG90" s="29">
        <v>953.97</v>
      </c>
      <c r="AH90" s="29">
        <f ca="1">'Calculations Home'!$A$17*'Calculations Home'!$A$11*'Irradiance h'!AG90</f>
        <v>989.57987007839654</v>
      </c>
      <c r="AJ90" s="29">
        <v>4</v>
      </c>
      <c r="AK90" s="29">
        <v>14</v>
      </c>
      <c r="AL90" s="29">
        <v>933.56</v>
      </c>
      <c r="AM90" s="29">
        <f ca="1">'Calculations Home'!$A$17*'Calculations Home'!$A$11*'Irradiance h'!AL90</f>
        <v>968.40800393134782</v>
      </c>
      <c r="AO90" s="29">
        <v>4</v>
      </c>
      <c r="AP90" s="29">
        <v>14</v>
      </c>
      <c r="AQ90" s="29">
        <v>314.19</v>
      </c>
      <c r="AR90" s="29">
        <f ca="1">'Calculations Home'!$A$17*'Calculations Home'!$A$11*'Irradiance h'!AQ90</f>
        <v>325.91810998242232</v>
      </c>
      <c r="AT90" s="29">
        <v>6</v>
      </c>
      <c r="AU90" s="29">
        <v>0</v>
      </c>
      <c r="AV90" s="29">
        <v>728.6</v>
      </c>
      <c r="AW90" s="29">
        <f ca="1">'Calculations Home'!$A$17*'Calculations Home'!$A$11*'Irradiance h'!AV90</f>
        <v>755.79724031061744</v>
      </c>
      <c r="AY90" s="29">
        <v>4</v>
      </c>
      <c r="AZ90" s="29">
        <v>14</v>
      </c>
      <c r="BA90" s="29">
        <v>436.88</v>
      </c>
      <c r="BB90" s="29">
        <f ca="1">'Calculations Home'!$A$17*'Calculations Home'!$A$11*'Irradiance h'!BA90</f>
        <v>453.18789232350059</v>
      </c>
      <c r="BD90" s="29">
        <v>4</v>
      </c>
      <c r="BE90" s="29">
        <v>14</v>
      </c>
      <c r="BF90" s="29">
        <v>28.03</v>
      </c>
      <c r="BG90" s="29">
        <f ca="1">'Calculations Home'!$A$17*'Calculations Home'!$A$11*'Irradiance h'!BF90</f>
        <v>29.076306129435366</v>
      </c>
    </row>
    <row r="91" spans="1:59">
      <c r="A91" s="29">
        <v>4</v>
      </c>
      <c r="B91" s="29">
        <v>15</v>
      </c>
      <c r="C91" s="29">
        <v>116.89</v>
      </c>
      <c r="D91" s="29">
        <f ca="1">'Calculations Home'!$A$17*'Calculations Home'!$A$11/'Calculations Home'!$A$8*'Irradiance h'!C91</f>
        <v>161.67103928979427</v>
      </c>
      <c r="F91" s="29">
        <v>4</v>
      </c>
      <c r="G91" s="29">
        <v>15</v>
      </c>
      <c r="H91" s="29">
        <v>42.12</v>
      </c>
      <c r="I91" s="29">
        <f ca="1">'Calculations Home'!$A$17*'Calculations Home'!$A$11*'Irradiance h'!H91</f>
        <v>43.6922588002789</v>
      </c>
      <c r="K91" s="29">
        <v>4</v>
      </c>
      <c r="L91" s="29">
        <v>15</v>
      </c>
      <c r="M91" s="29">
        <v>625.23</v>
      </c>
      <c r="N91" s="29">
        <f ca="1">'Calculations Home'!$A$17*'Calculations Home'!$A$11*'Irradiance h'!M91</f>
        <v>648.56863650755884</v>
      </c>
      <c r="P91" s="29">
        <v>4</v>
      </c>
      <c r="Q91" s="29">
        <v>15</v>
      </c>
      <c r="R91" s="29">
        <v>766.14</v>
      </c>
      <c r="S91" s="29">
        <f ca="1">'Calculations Home'!$A$17*'Calculations Home'!$A$11*'Irradiance h'!R91</f>
        <v>794.73853649681098</v>
      </c>
      <c r="U91" s="29">
        <v>4</v>
      </c>
      <c r="V91" s="29">
        <v>15</v>
      </c>
      <c r="W91" s="29">
        <v>795.06</v>
      </c>
      <c r="X91" s="29">
        <f ca="1">'Calculations Home'!$A$17*'Calculations Home'!$A$11*'Irradiance h'!W91</f>
        <v>824.73806461893969</v>
      </c>
      <c r="Z91" s="29">
        <v>4</v>
      </c>
      <c r="AA91" s="29">
        <v>15</v>
      </c>
      <c r="AB91" s="29">
        <v>847.45</v>
      </c>
      <c r="AC91" s="29">
        <f ca="1">'Calculations Home'!$A$17*'Calculations Home'!$A$11*'Irradiance h'!AB91</f>
        <v>879.08368281805213</v>
      </c>
      <c r="AE91" s="29">
        <v>4</v>
      </c>
      <c r="AF91" s="29">
        <v>15</v>
      </c>
      <c r="AG91" s="29">
        <v>861.9</v>
      </c>
      <c r="AH91" s="29">
        <f ca="1">'Calculations Home'!$A$17*'Calculations Home'!$A$11*'Irradiance h'!AG91</f>
        <v>894.07307359829974</v>
      </c>
      <c r="AJ91" s="29">
        <v>4</v>
      </c>
      <c r="AK91" s="29">
        <v>15</v>
      </c>
      <c r="AL91" s="29">
        <v>835.74</v>
      </c>
      <c r="AM91" s="29">
        <f ca="1">'Calculations Home'!$A$17*'Calculations Home'!$A$11*'Irradiance h'!AL91</f>
        <v>866.93657098160236</v>
      </c>
      <c r="AO91" s="29">
        <v>4</v>
      </c>
      <c r="AP91" s="29">
        <v>15</v>
      </c>
      <c r="AQ91" s="29">
        <v>242.75</v>
      </c>
      <c r="AR91" s="29">
        <f ca="1">'Calculations Home'!$A$17*'Calculations Home'!$A$11*'Irradiance h'!AQ91</f>
        <v>251.81139182734339</v>
      </c>
      <c r="AT91" s="29">
        <v>6</v>
      </c>
      <c r="AU91" s="29">
        <v>0</v>
      </c>
      <c r="AV91" s="29">
        <v>623.70000000000005</v>
      </c>
      <c r="AW91" s="29">
        <f ca="1">'Calculations Home'!$A$17*'Calculations Home'!$A$11*'Irradiance h'!AV91</f>
        <v>646.9815245425915</v>
      </c>
      <c r="AY91" s="29">
        <v>4</v>
      </c>
      <c r="AZ91" s="29">
        <v>15</v>
      </c>
      <c r="BA91" s="29">
        <v>54.3</v>
      </c>
      <c r="BB91" s="29">
        <f ca="1">'Calculations Home'!$A$17*'Calculations Home'!$A$11*'Irradiance h'!BA91</f>
        <v>56.326914835117385</v>
      </c>
      <c r="BD91" s="29">
        <v>4</v>
      </c>
      <c r="BE91" s="29">
        <v>15</v>
      </c>
      <c r="BF91" s="29">
        <v>4.91</v>
      </c>
      <c r="BG91" s="29">
        <f ca="1">'Calculations Home'!$A$17*'Calculations Home'!$A$11*'Irradiance h'!BF91</f>
        <v>5.0932808810391599</v>
      </c>
    </row>
    <row r="92" spans="1:59">
      <c r="A92" s="29">
        <v>4</v>
      </c>
      <c r="B92" s="29">
        <v>16</v>
      </c>
      <c r="C92" s="29">
        <v>22.07</v>
      </c>
      <c r="D92" s="29">
        <f ca="1">'Calculations Home'!$A$17*'Calculations Home'!$A$11/'Calculations Home'!$A$8*'Irradiance h'!C92</f>
        <v>30.525107683512356</v>
      </c>
      <c r="F92" s="29">
        <v>4</v>
      </c>
      <c r="G92" s="29">
        <v>16</v>
      </c>
      <c r="H92" s="29">
        <v>19.489999999999998</v>
      </c>
      <c r="I92" s="29">
        <f ca="1">'Calculations Home'!$A$17*'Calculations Home'!$A$11*'Irradiance h'!H92</f>
        <v>20.217524311904931</v>
      </c>
      <c r="K92" s="29">
        <v>4</v>
      </c>
      <c r="L92" s="29">
        <v>16</v>
      </c>
      <c r="M92" s="29">
        <v>461.33</v>
      </c>
      <c r="N92" s="29">
        <f ca="1">'Calculations Home'!$A$17*'Calculations Home'!$A$11*'Irradiance h'!M92</f>
        <v>478.55056392052859</v>
      </c>
      <c r="P92" s="29">
        <v>4</v>
      </c>
      <c r="Q92" s="29">
        <v>16</v>
      </c>
      <c r="R92" s="29">
        <v>605.80999999999995</v>
      </c>
      <c r="S92" s="29">
        <f ca="1">'Calculations Home'!$A$17*'Calculations Home'!$A$11*'Irradiance h'!R92</f>
        <v>628.42372516137129</v>
      </c>
      <c r="U92" s="29">
        <v>4</v>
      </c>
      <c r="V92" s="29">
        <v>16</v>
      </c>
      <c r="W92" s="29">
        <v>684.16</v>
      </c>
      <c r="X92" s="29">
        <f ca="1">'Calculations Home'!$A$17*'Calculations Home'!$A$11*'Irradiance h'!W92</f>
        <v>709.69838036084548</v>
      </c>
      <c r="Z92" s="29">
        <v>4</v>
      </c>
      <c r="AA92" s="29">
        <v>16</v>
      </c>
      <c r="AB92" s="29">
        <v>486.39</v>
      </c>
      <c r="AC92" s="29">
        <f ca="1">'Calculations Home'!$A$17*'Calculations Home'!$A$11*'Irradiance h'!AB92</f>
        <v>504.54600564738018</v>
      </c>
      <c r="AE92" s="29">
        <v>4</v>
      </c>
      <c r="AF92" s="29">
        <v>16</v>
      </c>
      <c r="AG92" s="29">
        <v>722.42</v>
      </c>
      <c r="AH92" s="29">
        <f ca="1">'Calculations Home'!$A$17*'Calculations Home'!$A$11*'Irradiance h'!AG92</f>
        <v>749.38655276584711</v>
      </c>
      <c r="AJ92" s="29">
        <v>4</v>
      </c>
      <c r="AK92" s="29">
        <v>16</v>
      </c>
      <c r="AL92" s="29">
        <v>687.83</v>
      </c>
      <c r="AM92" s="29">
        <f ca="1">'Calculations Home'!$A$17*'Calculations Home'!$A$11*'Irradiance h'!AL92</f>
        <v>713.50537442060397</v>
      </c>
      <c r="AO92" s="29">
        <v>4</v>
      </c>
      <c r="AP92" s="29">
        <v>16</v>
      </c>
      <c r="AQ92" s="29">
        <v>101.5</v>
      </c>
      <c r="AR92" s="29">
        <f ca="1">'Calculations Home'!$A$17*'Calculations Home'!$A$11*'Irradiance h'!AQ92</f>
        <v>105.28880029032071</v>
      </c>
      <c r="AT92" s="29">
        <v>6</v>
      </c>
      <c r="AU92" s="29">
        <v>0</v>
      </c>
      <c r="AV92" s="29">
        <v>464.93</v>
      </c>
      <c r="AW92" s="29">
        <f ca="1">'Calculations Home'!$A$17*'Calculations Home'!$A$11*'Irradiance h'!AV92</f>
        <v>482.28494501456953</v>
      </c>
      <c r="AY92" s="29">
        <v>4</v>
      </c>
      <c r="AZ92" s="29">
        <v>16</v>
      </c>
      <c r="BA92" s="29">
        <v>52.9</v>
      </c>
      <c r="BB92" s="29">
        <f ca="1">'Calculations Home'!$A$17*'Calculations Home'!$A$11*'Irradiance h'!BA92</f>
        <v>54.874655520768137</v>
      </c>
      <c r="BD92" s="29">
        <v>4</v>
      </c>
      <c r="BE92" s="29">
        <v>16</v>
      </c>
      <c r="BF92" s="29">
        <v>0</v>
      </c>
      <c r="BG92" s="29">
        <f ca="1">'Calculations Home'!$A$17*'Calculations Home'!$A$11*'Irradiance h'!BF92</f>
        <v>0</v>
      </c>
    </row>
    <row r="93" spans="1:59">
      <c r="A93" s="29">
        <v>4</v>
      </c>
      <c r="B93" s="29">
        <v>17</v>
      </c>
      <c r="C93" s="29">
        <v>39.090000000000003</v>
      </c>
      <c r="D93" s="29">
        <f ca="1">'Calculations Home'!$A$17*'Calculations Home'!$A$11/'Calculations Home'!$A$8*'Irradiance h'!C93</f>
        <v>54.065539617059272</v>
      </c>
      <c r="F93" s="29">
        <v>4</v>
      </c>
      <c r="G93" s="29">
        <v>17</v>
      </c>
      <c r="H93" s="29">
        <v>6.35</v>
      </c>
      <c r="I93" s="29">
        <f ca="1">'Calculations Home'!$A$17*'Calculations Home'!$A$11*'Irradiance h'!H93</f>
        <v>6.5870333186555321</v>
      </c>
      <c r="K93" s="29">
        <v>4</v>
      </c>
      <c r="L93" s="29">
        <v>17</v>
      </c>
      <c r="M93" s="29">
        <v>256.56</v>
      </c>
      <c r="N93" s="29">
        <f ca="1">'Calculations Home'!$A$17*'Calculations Home'!$A$11*'Irradiance h'!M93</f>
        <v>266.13689263531705</v>
      </c>
      <c r="P93" s="29">
        <v>4</v>
      </c>
      <c r="Q93" s="29">
        <v>17</v>
      </c>
      <c r="R93" s="29">
        <v>404.11</v>
      </c>
      <c r="S93" s="29">
        <f ca="1">'Calculations Home'!$A$17*'Calculations Home'!$A$11*'Irradiance h'!R93</f>
        <v>419.19465108691139</v>
      </c>
      <c r="U93" s="29">
        <v>4</v>
      </c>
      <c r="V93" s="29">
        <v>17</v>
      </c>
      <c r="W93" s="29">
        <v>497.38</v>
      </c>
      <c r="X93" s="29">
        <f ca="1">'Calculations Home'!$A$17*'Calculations Home'!$A$11*'Irradiance h'!W93</f>
        <v>515.94624126502185</v>
      </c>
      <c r="Z93" s="29">
        <v>4</v>
      </c>
      <c r="AA93" s="29">
        <v>17</v>
      </c>
      <c r="AB93" s="29">
        <v>305.45999999999998</v>
      </c>
      <c r="AC93" s="29">
        <f ca="1">'Calculations Home'!$A$17*'Calculations Home'!$A$11*'Irradiance h'!AB93</f>
        <v>316.86223582937305</v>
      </c>
      <c r="AE93" s="29">
        <v>4</v>
      </c>
      <c r="AF93" s="29">
        <v>17</v>
      </c>
      <c r="AG93" s="29">
        <v>546.41</v>
      </c>
      <c r="AH93" s="29">
        <f ca="1">'Calculations Home'!$A$17*'Calculations Home'!$A$11*'Irradiance h'!AG93</f>
        <v>566.80643710969593</v>
      </c>
      <c r="AJ93" s="29">
        <v>4</v>
      </c>
      <c r="AK93" s="29">
        <v>17</v>
      </c>
      <c r="AL93" s="29">
        <v>502.51</v>
      </c>
      <c r="AM93" s="29">
        <f ca="1">'Calculations Home'!$A$17*'Calculations Home'!$A$11*'Irradiance h'!AL93</f>
        <v>521.26773432403013</v>
      </c>
      <c r="AO93" s="29">
        <v>4</v>
      </c>
      <c r="AP93" s="29">
        <v>17</v>
      </c>
      <c r="AQ93" s="29">
        <v>116.53</v>
      </c>
      <c r="AR93" s="29">
        <f ca="1">'Calculations Home'!$A$17*'Calculations Home'!$A$11*'Irradiance h'!AQ93</f>
        <v>120.8798413579416</v>
      </c>
      <c r="AT93" s="29">
        <v>6</v>
      </c>
      <c r="AU93" s="29">
        <v>0</v>
      </c>
      <c r="AV93" s="29">
        <v>266.79000000000002</v>
      </c>
      <c r="AW93" s="29">
        <f ca="1">'Calculations Home'!$A$17*'Calculations Home'!$A$11*'Irradiance h'!AV93</f>
        <v>276.7487589108834</v>
      </c>
      <c r="AY93" s="29">
        <v>4</v>
      </c>
      <c r="AZ93" s="29">
        <v>17</v>
      </c>
      <c r="BA93" s="29">
        <v>2.3199999999999998</v>
      </c>
      <c r="BB93" s="29">
        <f ca="1">'Calculations Home'!$A$17*'Calculations Home'!$A$11*'Irradiance h'!BA93</f>
        <v>2.4066011494930448</v>
      </c>
      <c r="BD93" s="29">
        <v>4</v>
      </c>
      <c r="BE93" s="29">
        <v>17</v>
      </c>
      <c r="BF93" s="29">
        <v>0.06</v>
      </c>
      <c r="BG93" s="29">
        <f ca="1">'Calculations Home'!$A$17*'Calculations Home'!$A$11*'Irradiance h'!BF93</f>
        <v>6.2239684900682192E-2</v>
      </c>
    </row>
    <row r="94" spans="1:59">
      <c r="A94" s="29">
        <v>4</v>
      </c>
      <c r="B94" s="29">
        <v>18</v>
      </c>
      <c r="C94" s="29">
        <v>0</v>
      </c>
      <c r="D94" s="29">
        <f ca="1">'Calculations Home'!$A$17*'Calculations Home'!$A$11/'Calculations Home'!$A$8*'Irradiance h'!C94</f>
        <v>0</v>
      </c>
      <c r="F94" s="29">
        <v>4</v>
      </c>
      <c r="G94" s="29">
        <v>18</v>
      </c>
      <c r="H94" s="29">
        <v>0</v>
      </c>
      <c r="I94" s="29">
        <f ca="1">'Calculations Home'!$A$17*'Calculations Home'!$A$11*'Irradiance h'!H94</f>
        <v>0</v>
      </c>
      <c r="K94" s="29">
        <v>4</v>
      </c>
      <c r="L94" s="29">
        <v>18</v>
      </c>
      <c r="M94" s="29">
        <v>45.58</v>
      </c>
      <c r="N94" s="29">
        <f ca="1">'Calculations Home'!$A$17*'Calculations Home'!$A$11*'Irradiance h'!M94</f>
        <v>47.281413962884905</v>
      </c>
      <c r="P94" s="29">
        <v>4</v>
      </c>
      <c r="Q94" s="29">
        <v>18</v>
      </c>
      <c r="R94" s="29">
        <v>178.87</v>
      </c>
      <c r="S94" s="29">
        <f ca="1">'Calculations Home'!$A$17*'Calculations Home'!$A$11*'Irradiance h'!R94</f>
        <v>185.54687396975041</v>
      </c>
      <c r="U94" s="29">
        <v>4</v>
      </c>
      <c r="V94" s="29">
        <v>18</v>
      </c>
      <c r="W94" s="29">
        <v>286.98</v>
      </c>
      <c r="X94" s="29">
        <f ca="1">'Calculations Home'!$A$17*'Calculations Home'!$A$11*'Irradiance h'!W94</f>
        <v>297.69241287996294</v>
      </c>
      <c r="Z94" s="29">
        <v>4</v>
      </c>
      <c r="AA94" s="29">
        <v>18</v>
      </c>
      <c r="AB94" s="29">
        <v>112.07</v>
      </c>
      <c r="AC94" s="29">
        <f ca="1">'Calculations Home'!$A$17*'Calculations Home'!$A$11*'Irradiance h'!AB94</f>
        <v>116.25335811365755</v>
      </c>
      <c r="AE94" s="29">
        <v>4</v>
      </c>
      <c r="AF94" s="29">
        <v>18</v>
      </c>
      <c r="AG94" s="29">
        <v>348.44</v>
      </c>
      <c r="AH94" s="29">
        <f ca="1">'Calculations Home'!$A$17*'Calculations Home'!$A$11*'Irradiance h'!AG94</f>
        <v>361.44659677989506</v>
      </c>
      <c r="AJ94" s="29">
        <v>4</v>
      </c>
      <c r="AK94" s="29">
        <v>18</v>
      </c>
      <c r="AL94" s="29">
        <v>294.22000000000003</v>
      </c>
      <c r="AM94" s="29">
        <f ca="1">'Calculations Home'!$A$17*'Calculations Home'!$A$11*'Irradiance h'!AL94</f>
        <v>305.20266819131194</v>
      </c>
      <c r="AO94" s="29">
        <v>4</v>
      </c>
      <c r="AP94" s="29">
        <v>18</v>
      </c>
      <c r="AQ94" s="29">
        <v>44.55</v>
      </c>
      <c r="AR94" s="29">
        <f ca="1">'Calculations Home'!$A$17*'Calculations Home'!$A$11*'Irradiance h'!AQ94</f>
        <v>46.212966038756527</v>
      </c>
      <c r="AT94" s="29">
        <v>6</v>
      </c>
      <c r="AU94" s="29">
        <v>0</v>
      </c>
      <c r="AV94" s="29">
        <v>58.12</v>
      </c>
      <c r="AW94" s="29">
        <f ca="1">'Calculations Home'!$A$17*'Calculations Home'!$A$11*'Irradiance h'!AV94</f>
        <v>60.289508107127482</v>
      </c>
      <c r="AY94" s="29">
        <v>4</v>
      </c>
      <c r="AZ94" s="29">
        <v>18</v>
      </c>
      <c r="BA94" s="29">
        <v>0</v>
      </c>
      <c r="BB94" s="29">
        <f ca="1">'Calculations Home'!$A$17*'Calculations Home'!$A$11*'Irradiance h'!BA94</f>
        <v>0</v>
      </c>
      <c r="BD94" s="29">
        <v>4</v>
      </c>
      <c r="BE94" s="29">
        <v>18</v>
      </c>
      <c r="BF94" s="29">
        <v>0</v>
      </c>
      <c r="BG94" s="29">
        <f ca="1">'Calculations Home'!$A$17*'Calculations Home'!$A$11*'Irradiance h'!BF94</f>
        <v>0</v>
      </c>
    </row>
    <row r="95" spans="1:59">
      <c r="A95" s="29">
        <v>4</v>
      </c>
      <c r="B95" s="29">
        <v>19</v>
      </c>
      <c r="C95" s="29">
        <v>0</v>
      </c>
      <c r="D95" s="29">
        <f ca="1">'Calculations Home'!$A$17*'Calculations Home'!$A$11/'Calculations Home'!$A$8*'Irradiance h'!C95</f>
        <v>0</v>
      </c>
      <c r="F95" s="29">
        <v>4</v>
      </c>
      <c r="G95" s="29">
        <v>19</v>
      </c>
      <c r="H95" s="29">
        <v>0</v>
      </c>
      <c r="I95" s="29">
        <f ca="1">'Calculations Home'!$A$17*'Calculations Home'!$A$11*'Irradiance h'!H95</f>
        <v>0</v>
      </c>
      <c r="K95" s="29">
        <v>4</v>
      </c>
      <c r="L95" s="29">
        <v>19</v>
      </c>
      <c r="M95" s="29">
        <v>0</v>
      </c>
      <c r="N95" s="29">
        <f ca="1">'Calculations Home'!$A$17*'Calculations Home'!$A$11*'Irradiance h'!M95</f>
        <v>0</v>
      </c>
      <c r="P95" s="29">
        <v>4</v>
      </c>
      <c r="Q95" s="29">
        <v>19</v>
      </c>
      <c r="R95" s="29">
        <v>0.5</v>
      </c>
      <c r="S95" s="29">
        <f ca="1">'Calculations Home'!$A$17*'Calculations Home'!$A$11*'Irradiance h'!R95</f>
        <v>0.51866404083901829</v>
      </c>
      <c r="U95" s="29">
        <v>4</v>
      </c>
      <c r="V95" s="29">
        <v>19</v>
      </c>
      <c r="W95" s="29">
        <v>79.84</v>
      </c>
      <c r="X95" s="29">
        <f ca="1">'Calculations Home'!$A$17*'Calculations Home'!$A$11*'Irradiance h'!W95</f>
        <v>82.820274041174443</v>
      </c>
      <c r="Z95" s="29">
        <v>4</v>
      </c>
      <c r="AA95" s="29">
        <v>19</v>
      </c>
      <c r="AB95" s="29">
        <v>27.37</v>
      </c>
      <c r="AC95" s="29">
        <f ca="1">'Calculations Home'!$A$17*'Calculations Home'!$A$11*'Irradiance h'!AB95</f>
        <v>28.391669595527862</v>
      </c>
      <c r="AE95" s="29">
        <v>4</v>
      </c>
      <c r="AF95" s="29">
        <v>19</v>
      </c>
      <c r="AG95" s="29">
        <v>147.91</v>
      </c>
      <c r="AH95" s="29">
        <f ca="1">'Calculations Home'!$A$17*'Calculations Home'!$A$11*'Irradiance h'!AG95</f>
        <v>153.43119656099839</v>
      </c>
      <c r="AJ95" s="29">
        <v>4</v>
      </c>
      <c r="AK95" s="29">
        <v>19</v>
      </c>
      <c r="AL95" s="29">
        <v>87.48</v>
      </c>
      <c r="AM95" s="29">
        <f ca="1">'Calculations Home'!$A$17*'Calculations Home'!$A$11*'Irradiance h'!AL95</f>
        <v>90.74546058519465</v>
      </c>
      <c r="AO95" s="29">
        <v>4</v>
      </c>
      <c r="AP95" s="29">
        <v>19</v>
      </c>
      <c r="AQ95" s="29">
        <v>0</v>
      </c>
      <c r="AR95" s="29">
        <f ca="1">'Calculations Home'!$A$17*'Calculations Home'!$A$11*'Irradiance h'!AQ95</f>
        <v>0</v>
      </c>
      <c r="AT95" s="29">
        <v>6</v>
      </c>
      <c r="AU95" s="29">
        <v>0</v>
      </c>
      <c r="AV95" s="29">
        <v>0</v>
      </c>
      <c r="AW95" s="29">
        <f ca="1">'Calculations Home'!$A$17*'Calculations Home'!$A$11*'Irradiance h'!AV95</f>
        <v>0</v>
      </c>
      <c r="AY95" s="29">
        <v>4</v>
      </c>
      <c r="AZ95" s="29">
        <v>19</v>
      </c>
      <c r="BA95" s="29">
        <v>0</v>
      </c>
      <c r="BB95" s="29">
        <f ca="1">'Calculations Home'!$A$17*'Calculations Home'!$A$11*'Irradiance h'!BA95</f>
        <v>0</v>
      </c>
      <c r="BD95" s="29">
        <v>4</v>
      </c>
      <c r="BE95" s="29">
        <v>19</v>
      </c>
      <c r="BF95" s="29">
        <v>0</v>
      </c>
      <c r="BG95" s="29">
        <f ca="1">'Calculations Home'!$A$17*'Calculations Home'!$A$11*'Irradiance h'!BF95</f>
        <v>0</v>
      </c>
    </row>
    <row r="96" spans="1:59">
      <c r="A96" s="29">
        <v>4</v>
      </c>
      <c r="B96" s="29">
        <v>20</v>
      </c>
      <c r="C96" s="29">
        <v>0</v>
      </c>
      <c r="D96" s="29">
        <f ca="1">'Calculations Home'!$A$17*'Calculations Home'!$A$11/'Calculations Home'!$A$8*'Irradiance h'!C96</f>
        <v>0</v>
      </c>
      <c r="F96" s="29">
        <v>4</v>
      </c>
      <c r="G96" s="29">
        <v>20</v>
      </c>
      <c r="H96" s="29">
        <v>0</v>
      </c>
      <c r="I96" s="29">
        <f ca="1">'Calculations Home'!$A$17*'Calculations Home'!$A$11*'Irradiance h'!H96</f>
        <v>0</v>
      </c>
      <c r="K96" s="29">
        <v>4</v>
      </c>
      <c r="L96" s="29">
        <v>20</v>
      </c>
      <c r="M96" s="29">
        <v>0</v>
      </c>
      <c r="N96" s="29">
        <f ca="1">'Calculations Home'!$A$17*'Calculations Home'!$A$11*'Irradiance h'!M96</f>
        <v>0</v>
      </c>
      <c r="P96" s="29">
        <v>4</v>
      </c>
      <c r="Q96" s="29">
        <v>20</v>
      </c>
      <c r="R96" s="29">
        <v>0</v>
      </c>
      <c r="S96" s="29">
        <f ca="1">'Calculations Home'!$A$17*'Calculations Home'!$A$11*'Irradiance h'!R96</f>
        <v>0</v>
      </c>
      <c r="U96" s="29">
        <v>4</v>
      </c>
      <c r="V96" s="29">
        <v>20</v>
      </c>
      <c r="W96" s="29">
        <v>0</v>
      </c>
      <c r="X96" s="29">
        <f ca="1">'Calculations Home'!$A$17*'Calculations Home'!$A$11*'Irradiance h'!W96</f>
        <v>0</v>
      </c>
      <c r="Z96" s="29">
        <v>4</v>
      </c>
      <c r="AA96" s="29">
        <v>20</v>
      </c>
      <c r="AB96" s="29">
        <v>0</v>
      </c>
      <c r="AC96" s="29">
        <f ca="1">'Calculations Home'!$A$17*'Calculations Home'!$A$11*'Irradiance h'!AB96</f>
        <v>0</v>
      </c>
      <c r="AE96" s="29">
        <v>4</v>
      </c>
      <c r="AF96" s="29">
        <v>20</v>
      </c>
      <c r="AG96" s="29">
        <v>0.94</v>
      </c>
      <c r="AH96" s="29">
        <f ca="1">'Calculations Home'!$A$17*'Calculations Home'!$A$11*'Irradiance h'!AG96</f>
        <v>0.97508839677735437</v>
      </c>
      <c r="AJ96" s="29">
        <v>4</v>
      </c>
      <c r="AK96" s="29">
        <v>20</v>
      </c>
      <c r="AL96" s="29">
        <v>0</v>
      </c>
      <c r="AM96" s="29">
        <f ca="1">'Calculations Home'!$A$17*'Calculations Home'!$A$11*'Irradiance h'!AL96</f>
        <v>0</v>
      </c>
      <c r="AO96" s="29">
        <v>4</v>
      </c>
      <c r="AP96" s="29">
        <v>20</v>
      </c>
      <c r="AQ96" s="29">
        <v>0</v>
      </c>
      <c r="AR96" s="29">
        <f ca="1">'Calculations Home'!$A$17*'Calculations Home'!$A$11*'Irradiance h'!AQ96</f>
        <v>0</v>
      </c>
      <c r="AT96" s="29">
        <v>6</v>
      </c>
      <c r="AU96" s="29">
        <v>0</v>
      </c>
      <c r="AV96" s="29">
        <v>0</v>
      </c>
      <c r="AW96" s="29">
        <f ca="1">'Calculations Home'!$A$17*'Calculations Home'!$A$11*'Irradiance h'!AV96</f>
        <v>0</v>
      </c>
      <c r="AY96" s="29">
        <v>4</v>
      </c>
      <c r="AZ96" s="29">
        <v>20</v>
      </c>
      <c r="BA96" s="29">
        <v>0</v>
      </c>
      <c r="BB96" s="29">
        <f ca="1">'Calculations Home'!$A$17*'Calculations Home'!$A$11*'Irradiance h'!BA96</f>
        <v>0</v>
      </c>
      <c r="BD96" s="29">
        <v>4</v>
      </c>
      <c r="BE96" s="29">
        <v>20</v>
      </c>
      <c r="BF96" s="29">
        <v>0</v>
      </c>
      <c r="BG96" s="29">
        <f ca="1">'Calculations Home'!$A$17*'Calculations Home'!$A$11*'Irradiance h'!BF96</f>
        <v>0</v>
      </c>
    </row>
    <row r="97" spans="1:59">
      <c r="A97" s="29">
        <v>4</v>
      </c>
      <c r="B97" s="29">
        <v>21</v>
      </c>
      <c r="C97" s="29">
        <v>0</v>
      </c>
      <c r="D97" s="29">
        <f ca="1">'Calculations Home'!$A$17*'Calculations Home'!$A$11/'Calculations Home'!$A$8*'Irradiance h'!C97</f>
        <v>0</v>
      </c>
      <c r="F97" s="29">
        <v>4</v>
      </c>
      <c r="G97" s="29">
        <v>21</v>
      </c>
      <c r="H97" s="29">
        <v>0</v>
      </c>
      <c r="I97" s="29">
        <f ca="1">'Calculations Home'!$A$17*'Calculations Home'!$A$11*'Irradiance h'!H97</f>
        <v>0</v>
      </c>
      <c r="K97" s="29">
        <v>4</v>
      </c>
      <c r="L97" s="29">
        <v>21</v>
      </c>
      <c r="M97" s="29">
        <v>0</v>
      </c>
      <c r="N97" s="29">
        <f ca="1">'Calculations Home'!$A$17*'Calculations Home'!$A$11*'Irradiance h'!M97</f>
        <v>0</v>
      </c>
      <c r="P97" s="29">
        <v>4</v>
      </c>
      <c r="Q97" s="29">
        <v>21</v>
      </c>
      <c r="R97" s="29">
        <v>0</v>
      </c>
      <c r="S97" s="29">
        <f ca="1">'Calculations Home'!$A$17*'Calculations Home'!$A$11*'Irradiance h'!R97</f>
        <v>0</v>
      </c>
      <c r="U97" s="29">
        <v>4</v>
      </c>
      <c r="V97" s="29">
        <v>21</v>
      </c>
      <c r="W97" s="29">
        <v>0</v>
      </c>
      <c r="X97" s="29">
        <f ca="1">'Calculations Home'!$A$17*'Calculations Home'!$A$11*'Irradiance h'!W97</f>
        <v>0</v>
      </c>
      <c r="Z97" s="29">
        <v>4</v>
      </c>
      <c r="AA97" s="29">
        <v>21</v>
      </c>
      <c r="AB97" s="29">
        <v>0</v>
      </c>
      <c r="AC97" s="29">
        <f ca="1">'Calculations Home'!$A$17*'Calculations Home'!$A$11*'Irradiance h'!AB97</f>
        <v>0</v>
      </c>
      <c r="AE97" s="29">
        <v>4</v>
      </c>
      <c r="AF97" s="29">
        <v>21</v>
      </c>
      <c r="AG97" s="29">
        <v>0</v>
      </c>
      <c r="AH97" s="29">
        <f ca="1">'Calculations Home'!$A$17*'Calculations Home'!$A$11*'Irradiance h'!AG97</f>
        <v>0</v>
      </c>
      <c r="AJ97" s="29">
        <v>4</v>
      </c>
      <c r="AK97" s="29">
        <v>21</v>
      </c>
      <c r="AL97" s="29">
        <v>0</v>
      </c>
      <c r="AM97" s="29">
        <f ca="1">'Calculations Home'!$A$17*'Calculations Home'!$A$11*'Irradiance h'!AL97</f>
        <v>0</v>
      </c>
      <c r="AO97" s="29">
        <v>4</v>
      </c>
      <c r="AP97" s="29">
        <v>21</v>
      </c>
      <c r="AQ97" s="29">
        <v>0</v>
      </c>
      <c r="AR97" s="29">
        <f ca="1">'Calculations Home'!$A$17*'Calculations Home'!$A$11*'Irradiance h'!AQ97</f>
        <v>0</v>
      </c>
      <c r="AT97" s="29">
        <v>6</v>
      </c>
      <c r="AU97" s="29">
        <v>0</v>
      </c>
      <c r="AV97" s="29">
        <v>0</v>
      </c>
      <c r="AW97" s="29">
        <f ca="1">'Calculations Home'!$A$17*'Calculations Home'!$A$11*'Irradiance h'!AV97</f>
        <v>0</v>
      </c>
      <c r="AY97" s="29">
        <v>4</v>
      </c>
      <c r="AZ97" s="29">
        <v>21</v>
      </c>
      <c r="BA97" s="29">
        <v>0</v>
      </c>
      <c r="BB97" s="29">
        <f ca="1">'Calculations Home'!$A$17*'Calculations Home'!$A$11*'Irradiance h'!BA97</f>
        <v>0</v>
      </c>
      <c r="BD97" s="29">
        <v>4</v>
      </c>
      <c r="BE97" s="29">
        <v>21</v>
      </c>
      <c r="BF97" s="29">
        <v>0</v>
      </c>
      <c r="BG97" s="29">
        <f ca="1">'Calculations Home'!$A$17*'Calculations Home'!$A$11*'Irradiance h'!BF97</f>
        <v>0</v>
      </c>
    </row>
    <row r="98" spans="1:59">
      <c r="A98" s="29">
        <v>4</v>
      </c>
      <c r="B98" s="29">
        <v>22</v>
      </c>
      <c r="C98" s="29">
        <v>0</v>
      </c>
      <c r="D98" s="29">
        <f ca="1">'Calculations Home'!$A$17*'Calculations Home'!$A$11/'Calculations Home'!$A$8*'Irradiance h'!C98</f>
        <v>0</v>
      </c>
      <c r="F98" s="29">
        <v>4</v>
      </c>
      <c r="G98" s="29">
        <v>22</v>
      </c>
      <c r="H98" s="29">
        <v>0</v>
      </c>
      <c r="I98" s="29">
        <f ca="1">'Calculations Home'!$A$17*'Calculations Home'!$A$11*'Irradiance h'!H98</f>
        <v>0</v>
      </c>
      <c r="K98" s="29">
        <v>4</v>
      </c>
      <c r="L98" s="29">
        <v>22</v>
      </c>
      <c r="M98" s="29">
        <v>0</v>
      </c>
      <c r="N98" s="29">
        <f ca="1">'Calculations Home'!$A$17*'Calculations Home'!$A$11*'Irradiance h'!M98</f>
        <v>0</v>
      </c>
      <c r="P98" s="29">
        <v>4</v>
      </c>
      <c r="Q98" s="29">
        <v>22</v>
      </c>
      <c r="R98" s="29">
        <v>0</v>
      </c>
      <c r="S98" s="29">
        <f ca="1">'Calculations Home'!$A$17*'Calculations Home'!$A$11*'Irradiance h'!R98</f>
        <v>0</v>
      </c>
      <c r="U98" s="29">
        <v>4</v>
      </c>
      <c r="V98" s="29">
        <v>22</v>
      </c>
      <c r="W98" s="29">
        <v>0</v>
      </c>
      <c r="X98" s="29">
        <f ca="1">'Calculations Home'!$A$17*'Calculations Home'!$A$11*'Irradiance h'!W98</f>
        <v>0</v>
      </c>
      <c r="Z98" s="29">
        <v>4</v>
      </c>
      <c r="AA98" s="29">
        <v>22</v>
      </c>
      <c r="AB98" s="29">
        <v>0</v>
      </c>
      <c r="AC98" s="29">
        <f ca="1">'Calculations Home'!$A$17*'Calculations Home'!$A$11*'Irradiance h'!AB98</f>
        <v>0</v>
      </c>
      <c r="AE98" s="29">
        <v>4</v>
      </c>
      <c r="AF98" s="29">
        <v>22</v>
      </c>
      <c r="AG98" s="29">
        <v>0</v>
      </c>
      <c r="AH98" s="29">
        <f ca="1">'Calculations Home'!$A$17*'Calculations Home'!$A$11*'Irradiance h'!AG98</f>
        <v>0</v>
      </c>
      <c r="AJ98" s="29">
        <v>4</v>
      </c>
      <c r="AK98" s="29">
        <v>22</v>
      </c>
      <c r="AL98" s="29">
        <v>0</v>
      </c>
      <c r="AM98" s="29">
        <f ca="1">'Calculations Home'!$A$17*'Calculations Home'!$A$11*'Irradiance h'!AL98</f>
        <v>0</v>
      </c>
      <c r="AO98" s="29">
        <v>4</v>
      </c>
      <c r="AP98" s="29">
        <v>22</v>
      </c>
      <c r="AQ98" s="29">
        <v>0</v>
      </c>
      <c r="AR98" s="29">
        <f ca="1">'Calculations Home'!$A$17*'Calculations Home'!$A$11*'Irradiance h'!AQ98</f>
        <v>0</v>
      </c>
      <c r="AT98" s="29">
        <v>6</v>
      </c>
      <c r="AU98" s="29">
        <v>0</v>
      </c>
      <c r="AV98" s="29">
        <v>0</v>
      </c>
      <c r="AW98" s="29">
        <f ca="1">'Calculations Home'!$A$17*'Calculations Home'!$A$11*'Irradiance h'!AV98</f>
        <v>0</v>
      </c>
      <c r="AY98" s="29">
        <v>4</v>
      </c>
      <c r="AZ98" s="29">
        <v>22</v>
      </c>
      <c r="BA98" s="29">
        <v>0</v>
      </c>
      <c r="BB98" s="29">
        <f ca="1">'Calculations Home'!$A$17*'Calculations Home'!$A$11*'Irradiance h'!BA98</f>
        <v>0</v>
      </c>
      <c r="BD98" s="29">
        <v>4</v>
      </c>
      <c r="BE98" s="29">
        <v>22</v>
      </c>
      <c r="BF98" s="29">
        <v>0</v>
      </c>
      <c r="BG98" s="29">
        <f ca="1">'Calculations Home'!$A$17*'Calculations Home'!$A$11*'Irradiance h'!BF98</f>
        <v>0</v>
      </c>
    </row>
    <row r="99" spans="1:59">
      <c r="A99" s="29">
        <v>4</v>
      </c>
      <c r="B99" s="29">
        <v>23</v>
      </c>
      <c r="C99" s="29">
        <v>0</v>
      </c>
      <c r="D99" s="29">
        <f ca="1">'Calculations Home'!$A$17*'Calculations Home'!$A$11/'Calculations Home'!$A$8*'Irradiance h'!C99</f>
        <v>0</v>
      </c>
      <c r="F99" s="29">
        <v>4</v>
      </c>
      <c r="G99" s="29">
        <v>23</v>
      </c>
      <c r="H99" s="29">
        <v>0</v>
      </c>
      <c r="I99" s="29">
        <f ca="1">'Calculations Home'!$A$17*'Calculations Home'!$A$11*'Irradiance h'!H99</f>
        <v>0</v>
      </c>
      <c r="K99" s="29">
        <v>4</v>
      </c>
      <c r="L99" s="29">
        <v>23</v>
      </c>
      <c r="M99" s="29">
        <v>0</v>
      </c>
      <c r="N99" s="29">
        <f ca="1">'Calculations Home'!$A$17*'Calculations Home'!$A$11*'Irradiance h'!M99</f>
        <v>0</v>
      </c>
      <c r="P99" s="29">
        <v>4</v>
      </c>
      <c r="Q99" s="29">
        <v>23</v>
      </c>
      <c r="R99" s="29">
        <v>0</v>
      </c>
      <c r="S99" s="29">
        <f ca="1">'Calculations Home'!$A$17*'Calculations Home'!$A$11*'Irradiance h'!R99</f>
        <v>0</v>
      </c>
      <c r="U99" s="29">
        <v>4</v>
      </c>
      <c r="V99" s="29">
        <v>23</v>
      </c>
      <c r="W99" s="29">
        <v>0</v>
      </c>
      <c r="X99" s="29">
        <f ca="1">'Calculations Home'!$A$17*'Calculations Home'!$A$11*'Irradiance h'!W99</f>
        <v>0</v>
      </c>
      <c r="Z99" s="29">
        <v>4</v>
      </c>
      <c r="AA99" s="29">
        <v>23</v>
      </c>
      <c r="AB99" s="29">
        <v>0</v>
      </c>
      <c r="AC99" s="29">
        <f ca="1">'Calculations Home'!$A$17*'Calculations Home'!$A$11*'Irradiance h'!AB99</f>
        <v>0</v>
      </c>
      <c r="AE99" s="29">
        <v>4</v>
      </c>
      <c r="AF99" s="29">
        <v>23</v>
      </c>
      <c r="AG99" s="29">
        <v>0</v>
      </c>
      <c r="AH99" s="29">
        <f ca="1">'Calculations Home'!$A$17*'Calculations Home'!$A$11*'Irradiance h'!AG99</f>
        <v>0</v>
      </c>
      <c r="AJ99" s="29">
        <v>4</v>
      </c>
      <c r="AK99" s="29">
        <v>23</v>
      </c>
      <c r="AL99" s="29">
        <v>0</v>
      </c>
      <c r="AM99" s="29">
        <f ca="1">'Calculations Home'!$A$17*'Calculations Home'!$A$11*'Irradiance h'!AL99</f>
        <v>0</v>
      </c>
      <c r="AO99" s="29">
        <v>4</v>
      </c>
      <c r="AP99" s="29">
        <v>23</v>
      </c>
      <c r="AQ99" s="29">
        <v>0</v>
      </c>
      <c r="AR99" s="29">
        <f ca="1">'Calculations Home'!$A$17*'Calculations Home'!$A$11*'Irradiance h'!AQ99</f>
        <v>0</v>
      </c>
      <c r="AT99" s="29">
        <v>6</v>
      </c>
      <c r="AU99" s="29">
        <v>0</v>
      </c>
      <c r="AV99" s="29">
        <v>0</v>
      </c>
      <c r="AW99" s="29">
        <f ca="1">'Calculations Home'!$A$17*'Calculations Home'!$A$11*'Irradiance h'!AV99</f>
        <v>0</v>
      </c>
      <c r="AY99" s="29">
        <v>4</v>
      </c>
      <c r="AZ99" s="29">
        <v>23</v>
      </c>
      <c r="BA99" s="29">
        <v>0</v>
      </c>
      <c r="BB99" s="29">
        <f ca="1">'Calculations Home'!$A$17*'Calculations Home'!$A$11*'Irradiance h'!BA99</f>
        <v>0</v>
      </c>
      <c r="BD99" s="29">
        <v>4</v>
      </c>
      <c r="BE99" s="29">
        <v>23</v>
      </c>
      <c r="BF99" s="29">
        <v>0</v>
      </c>
      <c r="BG99" s="29">
        <f ca="1">'Calculations Home'!$A$17*'Calculations Home'!$A$11*'Irradiance h'!BF99</f>
        <v>0</v>
      </c>
    </row>
    <row r="100" spans="1:59">
      <c r="A100" s="29">
        <v>5</v>
      </c>
      <c r="B100" s="29">
        <v>0</v>
      </c>
      <c r="C100" s="29">
        <v>0</v>
      </c>
      <c r="D100" s="29">
        <f ca="1">'Calculations Home'!$A$17*'Calculations Home'!$A$11/'Calculations Home'!$A$8*'Irradiance h'!C100</f>
        <v>0</v>
      </c>
      <c r="F100" s="29">
        <v>5</v>
      </c>
      <c r="G100" s="29">
        <v>0</v>
      </c>
      <c r="H100" s="29">
        <v>0</v>
      </c>
      <c r="I100" s="29">
        <f ca="1">'Calculations Home'!$A$17*'Calculations Home'!$A$11*'Irradiance h'!H100</f>
        <v>0</v>
      </c>
      <c r="K100" s="29">
        <v>5</v>
      </c>
      <c r="L100" s="29">
        <v>0</v>
      </c>
      <c r="M100" s="29">
        <v>0</v>
      </c>
      <c r="N100" s="29">
        <f ca="1">'Calculations Home'!$A$17*'Calculations Home'!$A$11*'Irradiance h'!M100</f>
        <v>0</v>
      </c>
      <c r="P100" s="29">
        <v>5</v>
      </c>
      <c r="Q100" s="29">
        <v>0</v>
      </c>
      <c r="R100" s="29">
        <v>0</v>
      </c>
      <c r="S100" s="29">
        <f ca="1">'Calculations Home'!$A$17*'Calculations Home'!$A$11*'Irradiance h'!R100</f>
        <v>0</v>
      </c>
      <c r="U100" s="29">
        <v>5</v>
      </c>
      <c r="V100" s="29">
        <v>0</v>
      </c>
      <c r="W100" s="29">
        <v>0</v>
      </c>
      <c r="X100" s="29">
        <f ca="1">'Calculations Home'!$A$17*'Calculations Home'!$A$11*'Irradiance h'!W100</f>
        <v>0</v>
      </c>
      <c r="Z100" s="29">
        <v>5</v>
      </c>
      <c r="AA100" s="29">
        <v>0</v>
      </c>
      <c r="AB100" s="29">
        <v>0</v>
      </c>
      <c r="AC100" s="29">
        <f ca="1">'Calculations Home'!$A$17*'Calculations Home'!$A$11*'Irradiance h'!AB100</f>
        <v>0</v>
      </c>
      <c r="AE100" s="29">
        <v>5</v>
      </c>
      <c r="AF100" s="29">
        <v>0</v>
      </c>
      <c r="AG100" s="29">
        <v>0</v>
      </c>
      <c r="AH100" s="29">
        <f ca="1">'Calculations Home'!$A$17*'Calculations Home'!$A$11*'Irradiance h'!AG100</f>
        <v>0</v>
      </c>
      <c r="AJ100" s="29">
        <v>5</v>
      </c>
      <c r="AK100" s="29">
        <v>0</v>
      </c>
      <c r="AL100" s="29">
        <v>0</v>
      </c>
      <c r="AM100" s="29">
        <f ca="1">'Calculations Home'!$A$17*'Calculations Home'!$A$11*'Irradiance h'!AL100</f>
        <v>0</v>
      </c>
      <c r="AO100" s="29">
        <v>5</v>
      </c>
      <c r="AP100" s="29">
        <v>0</v>
      </c>
      <c r="AQ100" s="29">
        <v>0</v>
      </c>
      <c r="AR100" s="29">
        <f ca="1">'Calculations Home'!$A$17*'Calculations Home'!$A$11*'Irradiance h'!AQ100</f>
        <v>0</v>
      </c>
      <c r="AT100" s="29">
        <v>6</v>
      </c>
      <c r="AU100" s="29">
        <v>0</v>
      </c>
      <c r="AV100" s="29">
        <v>0</v>
      </c>
      <c r="AW100" s="29">
        <f ca="1">'Calculations Home'!$A$17*'Calculations Home'!$A$11*'Irradiance h'!AV100</f>
        <v>0</v>
      </c>
      <c r="AY100" s="29">
        <v>5</v>
      </c>
      <c r="AZ100" s="29">
        <v>0</v>
      </c>
      <c r="BA100" s="29">
        <v>0</v>
      </c>
      <c r="BB100" s="29">
        <f ca="1">'Calculations Home'!$A$17*'Calculations Home'!$A$11*'Irradiance h'!BA100</f>
        <v>0</v>
      </c>
      <c r="BD100" s="29">
        <v>5</v>
      </c>
      <c r="BE100" s="29">
        <v>0</v>
      </c>
      <c r="BF100" s="29">
        <v>0</v>
      </c>
      <c r="BG100" s="29">
        <f ca="1">'Calculations Home'!$A$17*'Calculations Home'!$A$11*'Irradiance h'!BF100</f>
        <v>0</v>
      </c>
    </row>
    <row r="101" spans="1:59">
      <c r="A101" s="29">
        <v>5</v>
      </c>
      <c r="B101" s="29">
        <v>1</v>
      </c>
      <c r="C101" s="29">
        <v>0</v>
      </c>
      <c r="D101" s="29">
        <f ca="1">'Calculations Home'!$A$17*'Calculations Home'!$A$11/'Calculations Home'!$A$8*'Irradiance h'!C101</f>
        <v>0</v>
      </c>
      <c r="F101" s="29">
        <v>5</v>
      </c>
      <c r="G101" s="29">
        <v>1</v>
      </c>
      <c r="H101" s="29">
        <v>0</v>
      </c>
      <c r="I101" s="29">
        <f ca="1">'Calculations Home'!$A$17*'Calculations Home'!$A$11*'Irradiance h'!H101</f>
        <v>0</v>
      </c>
      <c r="K101" s="29">
        <v>5</v>
      </c>
      <c r="L101" s="29">
        <v>1</v>
      </c>
      <c r="M101" s="29">
        <v>0</v>
      </c>
      <c r="N101" s="29">
        <f ca="1">'Calculations Home'!$A$17*'Calculations Home'!$A$11*'Irradiance h'!M101</f>
        <v>0</v>
      </c>
      <c r="P101" s="29">
        <v>5</v>
      </c>
      <c r="Q101" s="29">
        <v>1</v>
      </c>
      <c r="R101" s="29">
        <v>0</v>
      </c>
      <c r="S101" s="29">
        <f ca="1">'Calculations Home'!$A$17*'Calculations Home'!$A$11*'Irradiance h'!R101</f>
        <v>0</v>
      </c>
      <c r="U101" s="29">
        <v>5</v>
      </c>
      <c r="V101" s="29">
        <v>1</v>
      </c>
      <c r="W101" s="29">
        <v>0</v>
      </c>
      <c r="X101" s="29">
        <f ca="1">'Calculations Home'!$A$17*'Calculations Home'!$A$11*'Irradiance h'!W101</f>
        <v>0</v>
      </c>
      <c r="Z101" s="29">
        <v>5</v>
      </c>
      <c r="AA101" s="29">
        <v>1</v>
      </c>
      <c r="AB101" s="29">
        <v>0</v>
      </c>
      <c r="AC101" s="29">
        <f ca="1">'Calculations Home'!$A$17*'Calculations Home'!$A$11*'Irradiance h'!AB101</f>
        <v>0</v>
      </c>
      <c r="AE101" s="29">
        <v>5</v>
      </c>
      <c r="AF101" s="29">
        <v>1</v>
      </c>
      <c r="AG101" s="29">
        <v>0</v>
      </c>
      <c r="AH101" s="29">
        <f ca="1">'Calculations Home'!$A$17*'Calculations Home'!$A$11*'Irradiance h'!AG101</f>
        <v>0</v>
      </c>
      <c r="AJ101" s="29">
        <v>5</v>
      </c>
      <c r="AK101" s="29">
        <v>1</v>
      </c>
      <c r="AL101" s="29">
        <v>0</v>
      </c>
      <c r="AM101" s="29">
        <f ca="1">'Calculations Home'!$A$17*'Calculations Home'!$A$11*'Irradiance h'!AL101</f>
        <v>0</v>
      </c>
      <c r="AO101" s="29">
        <v>5</v>
      </c>
      <c r="AP101" s="29">
        <v>1</v>
      </c>
      <c r="AQ101" s="29">
        <v>0</v>
      </c>
      <c r="AR101" s="29">
        <f ca="1">'Calculations Home'!$A$17*'Calculations Home'!$A$11*'Irradiance h'!AQ101</f>
        <v>0</v>
      </c>
      <c r="AT101" s="29">
        <v>6</v>
      </c>
      <c r="AU101" s="29">
        <v>0</v>
      </c>
      <c r="AV101" s="29">
        <v>0</v>
      </c>
      <c r="AW101" s="29">
        <f ca="1">'Calculations Home'!$A$17*'Calculations Home'!$A$11*'Irradiance h'!AV101</f>
        <v>0</v>
      </c>
      <c r="AY101" s="29">
        <v>5</v>
      </c>
      <c r="AZ101" s="29">
        <v>1</v>
      </c>
      <c r="BA101" s="29">
        <v>0</v>
      </c>
      <c r="BB101" s="29">
        <f ca="1">'Calculations Home'!$A$17*'Calculations Home'!$A$11*'Irradiance h'!BA101</f>
        <v>0</v>
      </c>
      <c r="BD101" s="29">
        <v>5</v>
      </c>
      <c r="BE101" s="29">
        <v>1</v>
      </c>
      <c r="BF101" s="29">
        <v>0</v>
      </c>
      <c r="BG101" s="29">
        <f ca="1">'Calculations Home'!$A$17*'Calculations Home'!$A$11*'Irradiance h'!BF101</f>
        <v>0</v>
      </c>
    </row>
    <row r="102" spans="1:59">
      <c r="A102" s="29">
        <v>5</v>
      </c>
      <c r="B102" s="29">
        <v>2</v>
      </c>
      <c r="C102" s="29">
        <v>0</v>
      </c>
      <c r="D102" s="29">
        <f ca="1">'Calculations Home'!$A$17*'Calculations Home'!$A$11/'Calculations Home'!$A$8*'Irradiance h'!C102</f>
        <v>0</v>
      </c>
      <c r="F102" s="29">
        <v>5</v>
      </c>
      <c r="G102" s="29">
        <v>2</v>
      </c>
      <c r="H102" s="29">
        <v>0</v>
      </c>
      <c r="I102" s="29">
        <f ca="1">'Calculations Home'!$A$17*'Calculations Home'!$A$11*'Irradiance h'!H102</f>
        <v>0</v>
      </c>
      <c r="K102" s="29">
        <v>5</v>
      </c>
      <c r="L102" s="29">
        <v>2</v>
      </c>
      <c r="M102" s="29">
        <v>0</v>
      </c>
      <c r="N102" s="29">
        <f ca="1">'Calculations Home'!$A$17*'Calculations Home'!$A$11*'Irradiance h'!M102</f>
        <v>0</v>
      </c>
      <c r="P102" s="29">
        <v>5</v>
      </c>
      <c r="Q102" s="29">
        <v>2</v>
      </c>
      <c r="R102" s="29">
        <v>0</v>
      </c>
      <c r="S102" s="29">
        <f ca="1">'Calculations Home'!$A$17*'Calculations Home'!$A$11*'Irradiance h'!R102</f>
        <v>0</v>
      </c>
      <c r="U102" s="29">
        <v>5</v>
      </c>
      <c r="V102" s="29">
        <v>2</v>
      </c>
      <c r="W102" s="29">
        <v>0</v>
      </c>
      <c r="X102" s="29">
        <f ca="1">'Calculations Home'!$A$17*'Calculations Home'!$A$11*'Irradiance h'!W102</f>
        <v>0</v>
      </c>
      <c r="Z102" s="29">
        <v>5</v>
      </c>
      <c r="AA102" s="29">
        <v>2</v>
      </c>
      <c r="AB102" s="29">
        <v>0</v>
      </c>
      <c r="AC102" s="29">
        <f ca="1">'Calculations Home'!$A$17*'Calculations Home'!$A$11*'Irradiance h'!AB102</f>
        <v>0</v>
      </c>
      <c r="AE102" s="29">
        <v>5</v>
      </c>
      <c r="AF102" s="29">
        <v>2</v>
      </c>
      <c r="AG102" s="29">
        <v>0</v>
      </c>
      <c r="AH102" s="29">
        <f ca="1">'Calculations Home'!$A$17*'Calculations Home'!$A$11*'Irradiance h'!AG102</f>
        <v>0</v>
      </c>
      <c r="AJ102" s="29">
        <v>5</v>
      </c>
      <c r="AK102" s="29">
        <v>2</v>
      </c>
      <c r="AL102" s="29">
        <v>0</v>
      </c>
      <c r="AM102" s="29">
        <f ca="1">'Calculations Home'!$A$17*'Calculations Home'!$A$11*'Irradiance h'!AL102</f>
        <v>0</v>
      </c>
      <c r="AO102" s="29">
        <v>5</v>
      </c>
      <c r="AP102" s="29">
        <v>2</v>
      </c>
      <c r="AQ102" s="29">
        <v>0</v>
      </c>
      <c r="AR102" s="29">
        <f ca="1">'Calculations Home'!$A$17*'Calculations Home'!$A$11*'Irradiance h'!AQ102</f>
        <v>0</v>
      </c>
      <c r="AT102" s="29">
        <v>6</v>
      </c>
      <c r="AU102" s="29">
        <v>0</v>
      </c>
      <c r="AV102" s="29">
        <v>0</v>
      </c>
      <c r="AW102" s="29">
        <f ca="1">'Calculations Home'!$A$17*'Calculations Home'!$A$11*'Irradiance h'!AV102</f>
        <v>0</v>
      </c>
      <c r="AY102" s="29">
        <v>5</v>
      </c>
      <c r="AZ102" s="29">
        <v>2</v>
      </c>
      <c r="BA102" s="29">
        <v>0</v>
      </c>
      <c r="BB102" s="29">
        <f ca="1">'Calculations Home'!$A$17*'Calculations Home'!$A$11*'Irradiance h'!BA102</f>
        <v>0</v>
      </c>
      <c r="BD102" s="29">
        <v>5</v>
      </c>
      <c r="BE102" s="29">
        <v>2</v>
      </c>
      <c r="BF102" s="29">
        <v>0</v>
      </c>
      <c r="BG102" s="29">
        <f ca="1">'Calculations Home'!$A$17*'Calculations Home'!$A$11*'Irradiance h'!BF102</f>
        <v>0</v>
      </c>
    </row>
    <row r="103" spans="1:59">
      <c r="A103" s="29">
        <v>5</v>
      </c>
      <c r="B103" s="29">
        <v>3</v>
      </c>
      <c r="C103" s="29">
        <v>0</v>
      </c>
      <c r="D103" s="29">
        <f ca="1">'Calculations Home'!$A$17*'Calculations Home'!$A$11/'Calculations Home'!$A$8*'Irradiance h'!C103</f>
        <v>0</v>
      </c>
      <c r="F103" s="29">
        <v>5</v>
      </c>
      <c r="G103" s="29">
        <v>3</v>
      </c>
      <c r="H103" s="29">
        <v>0</v>
      </c>
      <c r="I103" s="29">
        <f ca="1">'Calculations Home'!$A$17*'Calculations Home'!$A$11*'Irradiance h'!H103</f>
        <v>0</v>
      </c>
      <c r="K103" s="29">
        <v>5</v>
      </c>
      <c r="L103" s="29">
        <v>3</v>
      </c>
      <c r="M103" s="29">
        <v>0</v>
      </c>
      <c r="N103" s="29">
        <f ca="1">'Calculations Home'!$A$17*'Calculations Home'!$A$11*'Irradiance h'!M103</f>
        <v>0</v>
      </c>
      <c r="P103" s="29">
        <v>5</v>
      </c>
      <c r="Q103" s="29">
        <v>3</v>
      </c>
      <c r="R103" s="29">
        <v>0</v>
      </c>
      <c r="S103" s="29">
        <f ca="1">'Calculations Home'!$A$17*'Calculations Home'!$A$11*'Irradiance h'!R103</f>
        <v>0</v>
      </c>
      <c r="U103" s="29">
        <v>5</v>
      </c>
      <c r="V103" s="29">
        <v>3</v>
      </c>
      <c r="W103" s="29">
        <v>0</v>
      </c>
      <c r="X103" s="29">
        <f ca="1">'Calculations Home'!$A$17*'Calculations Home'!$A$11*'Irradiance h'!W103</f>
        <v>0</v>
      </c>
      <c r="Z103" s="29">
        <v>5</v>
      </c>
      <c r="AA103" s="29">
        <v>3</v>
      </c>
      <c r="AB103" s="29">
        <v>0</v>
      </c>
      <c r="AC103" s="29">
        <f ca="1">'Calculations Home'!$A$17*'Calculations Home'!$A$11*'Irradiance h'!AB103</f>
        <v>0</v>
      </c>
      <c r="AE103" s="29">
        <v>5</v>
      </c>
      <c r="AF103" s="29">
        <v>3</v>
      </c>
      <c r="AG103" s="29">
        <v>0</v>
      </c>
      <c r="AH103" s="29">
        <f ca="1">'Calculations Home'!$A$17*'Calculations Home'!$A$11*'Irradiance h'!AG103</f>
        <v>0</v>
      </c>
      <c r="AJ103" s="29">
        <v>5</v>
      </c>
      <c r="AK103" s="29">
        <v>3</v>
      </c>
      <c r="AL103" s="29">
        <v>0</v>
      </c>
      <c r="AM103" s="29">
        <f ca="1">'Calculations Home'!$A$17*'Calculations Home'!$A$11*'Irradiance h'!AL103</f>
        <v>0</v>
      </c>
      <c r="AO103" s="29">
        <v>5</v>
      </c>
      <c r="AP103" s="29">
        <v>3</v>
      </c>
      <c r="AQ103" s="29">
        <v>0</v>
      </c>
      <c r="AR103" s="29">
        <f ca="1">'Calculations Home'!$A$17*'Calculations Home'!$A$11*'Irradiance h'!AQ103</f>
        <v>0</v>
      </c>
      <c r="AT103" s="29">
        <v>6</v>
      </c>
      <c r="AU103" s="29">
        <v>0</v>
      </c>
      <c r="AV103" s="29">
        <v>0</v>
      </c>
      <c r="AW103" s="29">
        <f ca="1">'Calculations Home'!$A$17*'Calculations Home'!$A$11*'Irradiance h'!AV103</f>
        <v>0</v>
      </c>
      <c r="AY103" s="29">
        <v>5</v>
      </c>
      <c r="AZ103" s="29">
        <v>3</v>
      </c>
      <c r="BA103" s="29">
        <v>0</v>
      </c>
      <c r="BB103" s="29">
        <f ca="1">'Calculations Home'!$A$17*'Calculations Home'!$A$11*'Irradiance h'!BA103</f>
        <v>0</v>
      </c>
      <c r="BD103" s="29">
        <v>5</v>
      </c>
      <c r="BE103" s="29">
        <v>3</v>
      </c>
      <c r="BF103" s="29">
        <v>0</v>
      </c>
      <c r="BG103" s="29">
        <f ca="1">'Calculations Home'!$A$17*'Calculations Home'!$A$11*'Irradiance h'!BF103</f>
        <v>0</v>
      </c>
    </row>
    <row r="104" spans="1:59">
      <c r="A104" s="29">
        <v>5</v>
      </c>
      <c r="B104" s="29">
        <v>4</v>
      </c>
      <c r="C104" s="29">
        <v>0</v>
      </c>
      <c r="D104" s="29">
        <f ca="1">'Calculations Home'!$A$17*'Calculations Home'!$A$11/'Calculations Home'!$A$8*'Irradiance h'!C104</f>
        <v>0</v>
      </c>
      <c r="F104" s="29">
        <v>5</v>
      </c>
      <c r="G104" s="29">
        <v>4</v>
      </c>
      <c r="H104" s="29">
        <v>0</v>
      </c>
      <c r="I104" s="29">
        <f ca="1">'Calculations Home'!$A$17*'Calculations Home'!$A$11*'Irradiance h'!H104</f>
        <v>0</v>
      </c>
      <c r="K104" s="29">
        <v>5</v>
      </c>
      <c r="L104" s="29">
        <v>4</v>
      </c>
      <c r="M104" s="29">
        <v>0</v>
      </c>
      <c r="N104" s="29">
        <f ca="1">'Calculations Home'!$A$17*'Calculations Home'!$A$11*'Irradiance h'!M104</f>
        <v>0</v>
      </c>
      <c r="P104" s="29">
        <v>5</v>
      </c>
      <c r="Q104" s="29">
        <v>4</v>
      </c>
      <c r="R104" s="29">
        <v>0</v>
      </c>
      <c r="S104" s="29">
        <f ca="1">'Calculations Home'!$A$17*'Calculations Home'!$A$11*'Irradiance h'!R104</f>
        <v>0</v>
      </c>
      <c r="U104" s="29">
        <v>5</v>
      </c>
      <c r="V104" s="29">
        <v>4</v>
      </c>
      <c r="W104" s="29">
        <v>0</v>
      </c>
      <c r="X104" s="29">
        <f ca="1">'Calculations Home'!$A$17*'Calculations Home'!$A$11*'Irradiance h'!W104</f>
        <v>0</v>
      </c>
      <c r="Z104" s="29">
        <v>5</v>
      </c>
      <c r="AA104" s="29">
        <v>4</v>
      </c>
      <c r="AB104" s="29">
        <v>0</v>
      </c>
      <c r="AC104" s="29">
        <f ca="1">'Calculations Home'!$A$17*'Calculations Home'!$A$11*'Irradiance h'!AB104</f>
        <v>0</v>
      </c>
      <c r="AE104" s="29">
        <v>5</v>
      </c>
      <c r="AF104" s="29">
        <v>4</v>
      </c>
      <c r="AG104" s="29">
        <v>0</v>
      </c>
      <c r="AH104" s="29">
        <f ca="1">'Calculations Home'!$A$17*'Calculations Home'!$A$11*'Irradiance h'!AG104</f>
        <v>0</v>
      </c>
      <c r="AJ104" s="29">
        <v>5</v>
      </c>
      <c r="AK104" s="29">
        <v>4</v>
      </c>
      <c r="AL104" s="29">
        <v>0</v>
      </c>
      <c r="AM104" s="29">
        <f ca="1">'Calculations Home'!$A$17*'Calculations Home'!$A$11*'Irradiance h'!AL104</f>
        <v>0</v>
      </c>
      <c r="AO104" s="29">
        <v>5</v>
      </c>
      <c r="AP104" s="29">
        <v>4</v>
      </c>
      <c r="AQ104" s="29">
        <v>0</v>
      </c>
      <c r="AR104" s="29">
        <f ca="1">'Calculations Home'!$A$17*'Calculations Home'!$A$11*'Irradiance h'!AQ104</f>
        <v>0</v>
      </c>
      <c r="AT104" s="29">
        <v>6</v>
      </c>
      <c r="AU104" s="29">
        <v>0</v>
      </c>
      <c r="AV104" s="29">
        <v>0</v>
      </c>
      <c r="AW104" s="29">
        <f ca="1">'Calculations Home'!$A$17*'Calculations Home'!$A$11*'Irradiance h'!AV104</f>
        <v>0</v>
      </c>
      <c r="AY104" s="29">
        <v>5</v>
      </c>
      <c r="AZ104" s="29">
        <v>4</v>
      </c>
      <c r="BA104" s="29">
        <v>0</v>
      </c>
      <c r="BB104" s="29">
        <f ca="1">'Calculations Home'!$A$17*'Calculations Home'!$A$11*'Irradiance h'!BA104</f>
        <v>0</v>
      </c>
      <c r="BD104" s="29">
        <v>5</v>
      </c>
      <c r="BE104" s="29">
        <v>4</v>
      </c>
      <c r="BF104" s="29">
        <v>0</v>
      </c>
      <c r="BG104" s="29">
        <f ca="1">'Calculations Home'!$A$17*'Calculations Home'!$A$11*'Irradiance h'!BF104</f>
        <v>0</v>
      </c>
    </row>
    <row r="105" spans="1:59">
      <c r="A105" s="29">
        <v>5</v>
      </c>
      <c r="B105" s="29">
        <v>5</v>
      </c>
      <c r="C105" s="29">
        <v>0</v>
      </c>
      <c r="D105" s="29">
        <f ca="1">'Calculations Home'!$A$17*'Calculations Home'!$A$11/'Calculations Home'!$A$8*'Irradiance h'!C105</f>
        <v>0</v>
      </c>
      <c r="F105" s="29">
        <v>5</v>
      </c>
      <c r="G105" s="29">
        <v>5</v>
      </c>
      <c r="H105" s="29">
        <v>0</v>
      </c>
      <c r="I105" s="29">
        <f ca="1">'Calculations Home'!$A$17*'Calculations Home'!$A$11*'Irradiance h'!H105</f>
        <v>0</v>
      </c>
      <c r="K105" s="29">
        <v>5</v>
      </c>
      <c r="L105" s="29">
        <v>5</v>
      </c>
      <c r="M105" s="29">
        <v>0</v>
      </c>
      <c r="N105" s="29">
        <f ca="1">'Calculations Home'!$A$17*'Calculations Home'!$A$11*'Irradiance h'!M105</f>
        <v>0</v>
      </c>
      <c r="P105" s="29">
        <v>5</v>
      </c>
      <c r="Q105" s="29">
        <v>5</v>
      </c>
      <c r="R105" s="29">
        <v>0</v>
      </c>
      <c r="S105" s="29">
        <f ca="1">'Calculations Home'!$A$17*'Calculations Home'!$A$11*'Irradiance h'!R105</f>
        <v>0</v>
      </c>
      <c r="U105" s="29">
        <v>5</v>
      </c>
      <c r="V105" s="29">
        <v>5</v>
      </c>
      <c r="W105" s="29">
        <v>0</v>
      </c>
      <c r="X105" s="29">
        <f ca="1">'Calculations Home'!$A$17*'Calculations Home'!$A$11*'Irradiance h'!W105</f>
        <v>0</v>
      </c>
      <c r="Z105" s="29">
        <v>5</v>
      </c>
      <c r="AA105" s="29">
        <v>5</v>
      </c>
      <c r="AB105" s="29">
        <v>0</v>
      </c>
      <c r="AC105" s="29">
        <f ca="1">'Calculations Home'!$A$17*'Calculations Home'!$A$11*'Irradiance h'!AB105</f>
        <v>0</v>
      </c>
      <c r="AE105" s="29">
        <v>5</v>
      </c>
      <c r="AF105" s="29">
        <v>5</v>
      </c>
      <c r="AG105" s="29">
        <v>0</v>
      </c>
      <c r="AH105" s="29">
        <f ca="1">'Calculations Home'!$A$17*'Calculations Home'!$A$11*'Irradiance h'!AG105</f>
        <v>0</v>
      </c>
      <c r="AJ105" s="29">
        <v>5</v>
      </c>
      <c r="AK105" s="29">
        <v>5</v>
      </c>
      <c r="AL105" s="29">
        <v>0</v>
      </c>
      <c r="AM105" s="29">
        <f ca="1">'Calculations Home'!$A$17*'Calculations Home'!$A$11*'Irradiance h'!AL105</f>
        <v>0</v>
      </c>
      <c r="AO105" s="29">
        <v>5</v>
      </c>
      <c r="AP105" s="29">
        <v>5</v>
      </c>
      <c r="AQ105" s="29">
        <v>0</v>
      </c>
      <c r="AR105" s="29">
        <f ca="1">'Calculations Home'!$A$17*'Calculations Home'!$A$11*'Irradiance h'!AQ105</f>
        <v>0</v>
      </c>
      <c r="AT105" s="29">
        <v>6</v>
      </c>
      <c r="AU105" s="29">
        <v>0</v>
      </c>
      <c r="AV105" s="29">
        <v>0</v>
      </c>
      <c r="AW105" s="29">
        <f ca="1">'Calculations Home'!$A$17*'Calculations Home'!$A$11*'Irradiance h'!AV105</f>
        <v>0</v>
      </c>
      <c r="AY105" s="29">
        <v>5</v>
      </c>
      <c r="AZ105" s="29">
        <v>5</v>
      </c>
      <c r="BA105" s="29">
        <v>0</v>
      </c>
      <c r="BB105" s="29">
        <f ca="1">'Calculations Home'!$A$17*'Calculations Home'!$A$11*'Irradiance h'!BA105</f>
        <v>0</v>
      </c>
      <c r="BD105" s="29">
        <v>5</v>
      </c>
      <c r="BE105" s="29">
        <v>5</v>
      </c>
      <c r="BF105" s="29">
        <v>0</v>
      </c>
      <c r="BG105" s="29">
        <f ca="1">'Calculations Home'!$A$17*'Calculations Home'!$A$11*'Irradiance h'!BF105</f>
        <v>0</v>
      </c>
    </row>
    <row r="106" spans="1:59">
      <c r="A106" s="29">
        <v>5</v>
      </c>
      <c r="B106" s="29">
        <v>6</v>
      </c>
      <c r="C106" s="29">
        <v>0</v>
      </c>
      <c r="D106" s="29">
        <f ca="1">'Calculations Home'!$A$17*'Calculations Home'!$A$11/'Calculations Home'!$A$8*'Irradiance h'!C106</f>
        <v>0</v>
      </c>
      <c r="F106" s="29">
        <v>5</v>
      </c>
      <c r="G106" s="29">
        <v>6</v>
      </c>
      <c r="H106" s="29">
        <v>0</v>
      </c>
      <c r="I106" s="29">
        <f ca="1">'Calculations Home'!$A$17*'Calculations Home'!$A$11*'Irradiance h'!H106</f>
        <v>0</v>
      </c>
      <c r="K106" s="29">
        <v>5</v>
      </c>
      <c r="L106" s="29">
        <v>6</v>
      </c>
      <c r="M106" s="29">
        <v>0</v>
      </c>
      <c r="N106" s="29">
        <f ca="1">'Calculations Home'!$A$17*'Calculations Home'!$A$11*'Irradiance h'!M106</f>
        <v>0</v>
      </c>
      <c r="P106" s="29">
        <v>5</v>
      </c>
      <c r="Q106" s="29">
        <v>6</v>
      </c>
      <c r="R106" s="29">
        <v>0</v>
      </c>
      <c r="S106" s="29">
        <f ca="1">'Calculations Home'!$A$17*'Calculations Home'!$A$11*'Irradiance h'!R106</f>
        <v>0</v>
      </c>
      <c r="U106" s="29">
        <v>5</v>
      </c>
      <c r="V106" s="29">
        <v>6</v>
      </c>
      <c r="W106" s="29">
        <v>0</v>
      </c>
      <c r="X106" s="29">
        <f ca="1">'Calculations Home'!$A$17*'Calculations Home'!$A$11*'Irradiance h'!W106</f>
        <v>0</v>
      </c>
      <c r="Z106" s="29">
        <v>5</v>
      </c>
      <c r="AA106" s="29">
        <v>6</v>
      </c>
      <c r="AB106" s="29">
        <v>0.12</v>
      </c>
      <c r="AC106" s="29">
        <f ca="1">'Calculations Home'!$A$17*'Calculations Home'!$A$11*'Irradiance h'!AB106</f>
        <v>0.12447936980136438</v>
      </c>
      <c r="AE106" s="29">
        <v>5</v>
      </c>
      <c r="AF106" s="29">
        <v>6</v>
      </c>
      <c r="AG106" s="29">
        <v>0.73</v>
      </c>
      <c r="AH106" s="29">
        <f ca="1">'Calculations Home'!$A$17*'Calculations Home'!$A$11*'Irradiance h'!AG106</f>
        <v>0.75724949962496668</v>
      </c>
      <c r="AJ106" s="29">
        <v>5</v>
      </c>
      <c r="AK106" s="29">
        <v>6</v>
      </c>
      <c r="AL106" s="29">
        <v>0</v>
      </c>
      <c r="AM106" s="29">
        <f ca="1">'Calculations Home'!$A$17*'Calculations Home'!$A$11*'Irradiance h'!AL106</f>
        <v>0</v>
      </c>
      <c r="AO106" s="29">
        <v>5</v>
      </c>
      <c r="AP106" s="29">
        <v>6</v>
      </c>
      <c r="AQ106" s="29">
        <v>0</v>
      </c>
      <c r="AR106" s="29">
        <f ca="1">'Calculations Home'!$A$17*'Calculations Home'!$A$11*'Irradiance h'!AQ106</f>
        <v>0</v>
      </c>
      <c r="AT106" s="29">
        <v>6</v>
      </c>
      <c r="AU106" s="29">
        <v>0</v>
      </c>
      <c r="AV106" s="29">
        <v>0</v>
      </c>
      <c r="AW106" s="29">
        <f ca="1">'Calculations Home'!$A$17*'Calculations Home'!$A$11*'Irradiance h'!AV106</f>
        <v>0</v>
      </c>
      <c r="AY106" s="29">
        <v>5</v>
      </c>
      <c r="AZ106" s="29">
        <v>6</v>
      </c>
      <c r="BA106" s="29">
        <v>0</v>
      </c>
      <c r="BB106" s="29">
        <f ca="1">'Calculations Home'!$A$17*'Calculations Home'!$A$11*'Irradiance h'!BA106</f>
        <v>0</v>
      </c>
      <c r="BD106" s="29">
        <v>5</v>
      </c>
      <c r="BE106" s="29">
        <v>6</v>
      </c>
      <c r="BF106" s="29">
        <v>0</v>
      </c>
      <c r="BG106" s="29">
        <f ca="1">'Calculations Home'!$A$17*'Calculations Home'!$A$11*'Irradiance h'!BF106</f>
        <v>0</v>
      </c>
    </row>
    <row r="107" spans="1:59">
      <c r="A107" s="29">
        <v>5</v>
      </c>
      <c r="B107" s="29">
        <v>7</v>
      </c>
      <c r="C107" s="29">
        <v>0</v>
      </c>
      <c r="D107" s="29">
        <f ca="1">'Calculations Home'!$A$17*'Calculations Home'!$A$11/'Calculations Home'!$A$8*'Irradiance h'!C107</f>
        <v>0</v>
      </c>
      <c r="F107" s="29">
        <v>5</v>
      </c>
      <c r="G107" s="29">
        <v>7</v>
      </c>
      <c r="H107" s="29">
        <v>0</v>
      </c>
      <c r="I107" s="29">
        <f ca="1">'Calculations Home'!$A$17*'Calculations Home'!$A$11*'Irradiance h'!H107</f>
        <v>0</v>
      </c>
      <c r="K107" s="29">
        <v>5</v>
      </c>
      <c r="L107" s="29">
        <v>7</v>
      </c>
      <c r="M107" s="29">
        <v>0</v>
      </c>
      <c r="N107" s="29">
        <f ca="1">'Calculations Home'!$A$17*'Calculations Home'!$A$11*'Irradiance h'!M107</f>
        <v>0</v>
      </c>
      <c r="P107" s="29">
        <v>5</v>
      </c>
      <c r="Q107" s="29">
        <v>7</v>
      </c>
      <c r="R107" s="29">
        <v>18.420000000000002</v>
      </c>
      <c r="S107" s="29">
        <f ca="1">'Calculations Home'!$A$17*'Calculations Home'!$A$11*'Irradiance h'!R107</f>
        <v>19.107583264509437</v>
      </c>
      <c r="U107" s="29">
        <v>5</v>
      </c>
      <c r="V107" s="29">
        <v>7</v>
      </c>
      <c r="W107" s="29">
        <v>39.630000000000003</v>
      </c>
      <c r="X107" s="29">
        <f ca="1">'Calculations Home'!$A$17*'Calculations Home'!$A$11*'Irradiance h'!W107</f>
        <v>41.109311876900591</v>
      </c>
      <c r="Z107" s="29">
        <v>5</v>
      </c>
      <c r="AA107" s="29">
        <v>7</v>
      </c>
      <c r="AB107" s="29">
        <v>26.96</v>
      </c>
      <c r="AC107" s="29">
        <f ca="1">'Calculations Home'!$A$17*'Calculations Home'!$A$11*'Irradiance h'!AB107</f>
        <v>27.966365082039868</v>
      </c>
      <c r="AE107" s="29">
        <v>5</v>
      </c>
      <c r="AF107" s="29">
        <v>7</v>
      </c>
      <c r="AG107" s="29">
        <v>24.83</v>
      </c>
      <c r="AH107" s="29">
        <f ca="1">'Calculations Home'!$A$17*'Calculations Home'!$A$11*'Irradiance h'!AG107</f>
        <v>25.756856268065647</v>
      </c>
      <c r="AJ107" s="29">
        <v>5</v>
      </c>
      <c r="AK107" s="29">
        <v>7</v>
      </c>
      <c r="AL107" s="29">
        <v>140.22</v>
      </c>
      <c r="AM107" s="29">
        <f ca="1">'Calculations Home'!$A$17*'Calculations Home'!$A$11*'Irradiance h'!AL107</f>
        <v>145.45414361289428</v>
      </c>
      <c r="AO107" s="29">
        <v>5</v>
      </c>
      <c r="AP107" s="29">
        <v>7</v>
      </c>
      <c r="AQ107" s="29">
        <v>0.52</v>
      </c>
      <c r="AR107" s="29">
        <f ca="1">'Calculations Home'!$A$17*'Calculations Home'!$A$11*'Irradiance h'!AQ107</f>
        <v>0.53941060247257899</v>
      </c>
      <c r="AT107" s="29">
        <v>6</v>
      </c>
      <c r="AU107" s="29">
        <v>0</v>
      </c>
      <c r="AV107" s="29">
        <v>0</v>
      </c>
      <c r="AW107" s="29">
        <f ca="1">'Calculations Home'!$A$17*'Calculations Home'!$A$11*'Irradiance h'!AV107</f>
        <v>0</v>
      </c>
      <c r="AY107" s="29">
        <v>5</v>
      </c>
      <c r="AZ107" s="29">
        <v>7</v>
      </c>
      <c r="BA107" s="29">
        <v>0</v>
      </c>
      <c r="BB107" s="29">
        <f ca="1">'Calculations Home'!$A$17*'Calculations Home'!$A$11*'Irradiance h'!BA107</f>
        <v>0</v>
      </c>
      <c r="BD107" s="29">
        <v>5</v>
      </c>
      <c r="BE107" s="29">
        <v>7</v>
      </c>
      <c r="BF107" s="29">
        <v>0</v>
      </c>
      <c r="BG107" s="29">
        <f ca="1">'Calculations Home'!$A$17*'Calculations Home'!$A$11*'Irradiance h'!BF107</f>
        <v>0</v>
      </c>
    </row>
    <row r="108" spans="1:59">
      <c r="A108" s="29">
        <v>5</v>
      </c>
      <c r="B108" s="29">
        <v>8</v>
      </c>
      <c r="C108" s="29">
        <v>0</v>
      </c>
      <c r="D108" s="29">
        <f ca="1">'Calculations Home'!$A$17*'Calculations Home'!$A$11/'Calculations Home'!$A$8*'Irradiance h'!C108</f>
        <v>0</v>
      </c>
      <c r="F108" s="29">
        <v>5</v>
      </c>
      <c r="G108" s="29">
        <v>8</v>
      </c>
      <c r="H108" s="29">
        <v>0.03</v>
      </c>
      <c r="I108" s="29">
        <f ca="1">'Calculations Home'!$A$17*'Calculations Home'!$A$11*'Irradiance h'!H108</f>
        <v>3.1119842450341096E-2</v>
      </c>
      <c r="K108" s="29">
        <v>5</v>
      </c>
      <c r="L108" s="29">
        <v>8</v>
      </c>
      <c r="M108" s="29">
        <v>106.11</v>
      </c>
      <c r="N108" s="29">
        <f ca="1">'Calculations Home'!$A$17*'Calculations Home'!$A$11*'Irradiance h'!M108</f>
        <v>110.07088274685646</v>
      </c>
      <c r="P108" s="29">
        <v>5</v>
      </c>
      <c r="Q108" s="29">
        <v>8</v>
      </c>
      <c r="R108" s="29">
        <v>180.53</v>
      </c>
      <c r="S108" s="29">
        <f ca="1">'Calculations Home'!$A$17*'Calculations Home'!$A$11*'Irradiance h'!R108</f>
        <v>187.26883858533594</v>
      </c>
      <c r="U108" s="29">
        <v>5</v>
      </c>
      <c r="V108" s="29">
        <v>8</v>
      </c>
      <c r="W108" s="29">
        <v>111.83</v>
      </c>
      <c r="X108" s="29">
        <f ca="1">'Calculations Home'!$A$17*'Calculations Home'!$A$11*'Irradiance h'!W108</f>
        <v>116.00439937405483</v>
      </c>
      <c r="Z108" s="29">
        <v>5</v>
      </c>
      <c r="AA108" s="29">
        <v>8</v>
      </c>
      <c r="AB108" s="29">
        <v>70.33</v>
      </c>
      <c r="AC108" s="29">
        <f ca="1">'Calculations Home'!$A$17*'Calculations Home'!$A$11*'Irradiance h'!AB108</f>
        <v>72.955283984416312</v>
      </c>
      <c r="AE108" s="29">
        <v>5</v>
      </c>
      <c r="AF108" s="29">
        <v>8</v>
      </c>
      <c r="AG108" s="29">
        <v>69.11</v>
      </c>
      <c r="AH108" s="29">
        <f ca="1">'Calculations Home'!$A$17*'Calculations Home'!$A$11*'Irradiance h'!AG108</f>
        <v>71.689743724769102</v>
      </c>
      <c r="AJ108" s="29">
        <v>5</v>
      </c>
      <c r="AK108" s="29">
        <v>8</v>
      </c>
      <c r="AL108" s="29">
        <v>352.27</v>
      </c>
      <c r="AM108" s="29">
        <f ca="1">'Calculations Home'!$A$17*'Calculations Home'!$A$11*'Irradiance h'!AL108</f>
        <v>365.41956333272191</v>
      </c>
      <c r="AO108" s="29">
        <v>5</v>
      </c>
      <c r="AP108" s="29">
        <v>8</v>
      </c>
      <c r="AQ108" s="29">
        <v>44.28</v>
      </c>
      <c r="AR108" s="29">
        <f ca="1">'Calculations Home'!$A$17*'Calculations Home'!$A$11*'Irradiance h'!AQ108</f>
        <v>45.932887456703462</v>
      </c>
      <c r="AT108" s="29">
        <v>6</v>
      </c>
      <c r="AU108" s="29">
        <v>0</v>
      </c>
      <c r="AV108" s="29">
        <v>108.63</v>
      </c>
      <c r="AW108" s="29">
        <f ca="1">'Calculations Home'!$A$17*'Calculations Home'!$A$11*'Irradiance h'!AV108</f>
        <v>112.68494951268511</v>
      </c>
      <c r="AY108" s="29">
        <v>5</v>
      </c>
      <c r="AZ108" s="29">
        <v>8</v>
      </c>
      <c r="BA108" s="29">
        <v>0</v>
      </c>
      <c r="BB108" s="29">
        <f ca="1">'Calculations Home'!$A$17*'Calculations Home'!$A$11*'Irradiance h'!BA108</f>
        <v>0</v>
      </c>
      <c r="BD108" s="29">
        <v>5</v>
      </c>
      <c r="BE108" s="29">
        <v>8</v>
      </c>
      <c r="BF108" s="29">
        <v>0</v>
      </c>
      <c r="BG108" s="29">
        <f ca="1">'Calculations Home'!$A$17*'Calculations Home'!$A$11*'Irradiance h'!BF108</f>
        <v>0</v>
      </c>
    </row>
    <row r="109" spans="1:59">
      <c r="A109" s="29">
        <v>5</v>
      </c>
      <c r="B109" s="29">
        <v>9</v>
      </c>
      <c r="C109" s="29">
        <v>0.28999999999999998</v>
      </c>
      <c r="D109" s="29">
        <f ca="1">'Calculations Home'!$A$17*'Calculations Home'!$A$11/'Calculations Home'!$A$8*'Irradiance h'!C109</f>
        <v>0.40110019158217414</v>
      </c>
      <c r="F109" s="29">
        <v>5</v>
      </c>
      <c r="G109" s="29">
        <v>9</v>
      </c>
      <c r="H109" s="29">
        <v>66.349999999999994</v>
      </c>
      <c r="I109" s="29">
        <f ca="1">'Calculations Home'!$A$17*'Calculations Home'!$A$11*'Irradiance h'!H109</f>
        <v>68.826718219337721</v>
      </c>
      <c r="K109" s="29">
        <v>5</v>
      </c>
      <c r="L109" s="29">
        <v>9</v>
      </c>
      <c r="M109" s="29">
        <v>322.55</v>
      </c>
      <c r="N109" s="29">
        <f ca="1">'Calculations Home'!$A$17*'Calculations Home'!$A$11*'Irradiance h'!M109</f>
        <v>334.5901727452507</v>
      </c>
      <c r="P109" s="29">
        <v>5</v>
      </c>
      <c r="Q109" s="29">
        <v>9</v>
      </c>
      <c r="R109" s="29">
        <v>430.41</v>
      </c>
      <c r="S109" s="29">
        <f ca="1">'Calculations Home'!$A$17*'Calculations Home'!$A$11*'Irradiance h'!R109</f>
        <v>446.47637963504377</v>
      </c>
      <c r="U109" s="29">
        <v>5</v>
      </c>
      <c r="V109" s="29">
        <v>9</v>
      </c>
      <c r="W109" s="29">
        <v>280.02999999999997</v>
      </c>
      <c r="X109" s="29">
        <f ca="1">'Calculations Home'!$A$17*'Calculations Home'!$A$11*'Irradiance h'!W109</f>
        <v>290.48298271230055</v>
      </c>
      <c r="Z109" s="29">
        <v>5</v>
      </c>
      <c r="AA109" s="29">
        <v>9</v>
      </c>
      <c r="AB109" s="29">
        <v>397.43</v>
      </c>
      <c r="AC109" s="29">
        <f ca="1">'Calculations Home'!$A$17*'Calculations Home'!$A$11*'Irradiance h'!AB109</f>
        <v>412.26529950130208</v>
      </c>
      <c r="AE109" s="29">
        <v>5</v>
      </c>
      <c r="AF109" s="29">
        <v>9</v>
      </c>
      <c r="AG109" s="29">
        <v>118.1</v>
      </c>
      <c r="AH109" s="29">
        <f ca="1">'Calculations Home'!$A$17*'Calculations Home'!$A$11*'Irradiance h'!AG109</f>
        <v>122.50844644617611</v>
      </c>
      <c r="AJ109" s="29">
        <v>5</v>
      </c>
      <c r="AK109" s="29">
        <v>9</v>
      </c>
      <c r="AL109" s="29">
        <v>557.58000000000004</v>
      </c>
      <c r="AM109" s="29">
        <f ca="1">'Calculations Home'!$A$17*'Calculations Home'!$A$11*'Irradiance h'!AL109</f>
        <v>578.39339178203966</v>
      </c>
      <c r="AO109" s="29">
        <v>5</v>
      </c>
      <c r="AP109" s="29">
        <v>9</v>
      </c>
      <c r="AQ109" s="29">
        <v>43.72</v>
      </c>
      <c r="AR109" s="29">
        <f ca="1">'Calculations Home'!$A$17*'Calculations Home'!$A$11*'Irradiance h'!AQ109</f>
        <v>45.351983730963759</v>
      </c>
      <c r="AT109" s="29">
        <v>6</v>
      </c>
      <c r="AU109" s="29">
        <v>0</v>
      </c>
      <c r="AV109" s="29">
        <v>169.79</v>
      </c>
      <c r="AW109" s="29">
        <f ca="1">'Calculations Home'!$A$17*'Calculations Home'!$A$11*'Irradiance h'!AV109</f>
        <v>176.12793498811382</v>
      </c>
      <c r="AY109" s="29">
        <v>5</v>
      </c>
      <c r="AZ109" s="29">
        <v>9</v>
      </c>
      <c r="BA109" s="29">
        <v>4.95</v>
      </c>
      <c r="BB109" s="29">
        <f ca="1">'Calculations Home'!$A$17*'Calculations Home'!$A$11*'Irradiance h'!BA109</f>
        <v>5.1347740043062808</v>
      </c>
      <c r="BD109" s="29">
        <v>5</v>
      </c>
      <c r="BE109" s="29">
        <v>9</v>
      </c>
      <c r="BF109" s="29">
        <v>0.42</v>
      </c>
      <c r="BG109" s="29">
        <f ca="1">'Calculations Home'!$A$17*'Calculations Home'!$A$11*'Irradiance h'!BF109</f>
        <v>0.43567779430477532</v>
      </c>
    </row>
    <row r="110" spans="1:59">
      <c r="A110" s="29">
        <v>5</v>
      </c>
      <c r="B110" s="29">
        <v>10</v>
      </c>
      <c r="C110" s="29">
        <v>22.48</v>
      </c>
      <c r="D110" s="29">
        <f ca="1">'Calculations Home'!$A$17*'Calculations Home'!$A$11/'Calculations Home'!$A$8*'Irradiance h'!C110</f>
        <v>31.092180368163017</v>
      </c>
      <c r="F110" s="29">
        <v>5</v>
      </c>
      <c r="G110" s="29">
        <v>10</v>
      </c>
      <c r="H110" s="29">
        <v>14.83</v>
      </c>
      <c r="I110" s="29">
        <f ca="1">'Calculations Home'!$A$17*'Calculations Home'!$A$11*'Irradiance h'!H110</f>
        <v>15.383575451285283</v>
      </c>
      <c r="K110" s="29">
        <v>5</v>
      </c>
      <c r="L110" s="29">
        <v>10</v>
      </c>
      <c r="M110" s="29">
        <v>516.44000000000005</v>
      </c>
      <c r="N110" s="29">
        <f ca="1">'Calculations Home'!$A$17*'Calculations Home'!$A$11*'Irradiance h'!M110</f>
        <v>535.71771450180529</v>
      </c>
      <c r="P110" s="29">
        <v>5</v>
      </c>
      <c r="Q110" s="29">
        <v>10</v>
      </c>
      <c r="R110" s="29">
        <v>641.66999999999996</v>
      </c>
      <c r="S110" s="29">
        <f ca="1">'Calculations Home'!$A$17*'Calculations Home'!$A$11*'Irradiance h'!R110</f>
        <v>665.62231017034571</v>
      </c>
      <c r="U110" s="29">
        <v>5</v>
      </c>
      <c r="V110" s="29">
        <v>10</v>
      </c>
      <c r="W110" s="29">
        <v>365.28</v>
      </c>
      <c r="X110" s="29">
        <f ca="1">'Calculations Home'!$A$17*'Calculations Home'!$A$11*'Irradiance h'!W110</f>
        <v>378.91520167535316</v>
      </c>
      <c r="Z110" s="29">
        <v>5</v>
      </c>
      <c r="AA110" s="29">
        <v>10</v>
      </c>
      <c r="AB110" s="29">
        <v>753.51</v>
      </c>
      <c r="AC110" s="29">
        <f ca="1">'Calculations Home'!$A$17*'Calculations Home'!$A$11*'Irradiance h'!AB110</f>
        <v>781.63708282521736</v>
      </c>
      <c r="AE110" s="29">
        <v>5</v>
      </c>
      <c r="AF110" s="29">
        <v>10</v>
      </c>
      <c r="AG110" s="29">
        <v>179.33</v>
      </c>
      <c r="AH110" s="29">
        <f ca="1">'Calculations Home'!$A$17*'Calculations Home'!$A$11*'Irradiance h'!AG110</f>
        <v>186.0240448873223</v>
      </c>
      <c r="AJ110" s="29">
        <v>5</v>
      </c>
      <c r="AK110" s="29">
        <v>10</v>
      </c>
      <c r="AL110" s="29">
        <v>734.79</v>
      </c>
      <c r="AM110" s="29">
        <f ca="1">'Calculations Home'!$A$17*'Calculations Home'!$A$11*'Irradiance h'!AL110</f>
        <v>762.21830113620445</v>
      </c>
      <c r="AO110" s="29">
        <v>5</v>
      </c>
      <c r="AP110" s="29">
        <v>10</v>
      </c>
      <c r="AQ110" s="29">
        <v>164.21</v>
      </c>
      <c r="AR110" s="29">
        <f ca="1">'Calculations Home'!$A$17*'Calculations Home'!$A$11*'Irradiance h'!AQ110</f>
        <v>170.33964429235039</v>
      </c>
      <c r="AT110" s="29">
        <v>6</v>
      </c>
      <c r="AU110" s="29">
        <v>0</v>
      </c>
      <c r="AV110" s="29">
        <v>325.02999999999997</v>
      </c>
      <c r="AW110" s="29">
        <f ca="1">'Calculations Home'!$A$17*'Calculations Home'!$A$11*'Irradiance h'!AV110</f>
        <v>337.16274638781221</v>
      </c>
      <c r="AY110" s="29">
        <v>5</v>
      </c>
      <c r="AZ110" s="29">
        <v>10</v>
      </c>
      <c r="BA110" s="29">
        <v>265.10000000000002</v>
      </c>
      <c r="BB110" s="29">
        <f ca="1">'Calculations Home'!$A$17*'Calculations Home'!$A$11*'Irradiance h'!BA110</f>
        <v>274.99567445284754</v>
      </c>
      <c r="BD110" s="29">
        <v>5</v>
      </c>
      <c r="BE110" s="29">
        <v>10</v>
      </c>
      <c r="BF110" s="29">
        <v>4.74</v>
      </c>
      <c r="BG110" s="29">
        <f ca="1">'Calculations Home'!$A$17*'Calculations Home'!$A$11*'Irradiance h'!BF110</f>
        <v>4.9169351071538934</v>
      </c>
    </row>
    <row r="111" spans="1:59">
      <c r="A111" s="29">
        <v>5</v>
      </c>
      <c r="B111" s="29">
        <v>11</v>
      </c>
      <c r="C111" s="29">
        <v>52.73</v>
      </c>
      <c r="D111" s="29">
        <f ca="1">'Calculations Home'!$A$17*'Calculations Home'!$A$11/'Calculations Home'!$A$8*'Irradiance h'!C111</f>
        <v>72.931079662510484</v>
      </c>
      <c r="F111" s="29">
        <v>5</v>
      </c>
      <c r="G111" s="29">
        <v>11</v>
      </c>
      <c r="H111" s="29">
        <v>33.119999999999997</v>
      </c>
      <c r="I111" s="29">
        <f ca="1">'Calculations Home'!$A$17*'Calculations Home'!$A$11*'Irradiance h'!H111</f>
        <v>34.356306065176568</v>
      </c>
      <c r="K111" s="29">
        <v>5</v>
      </c>
      <c r="L111" s="29">
        <v>11</v>
      </c>
      <c r="M111" s="29">
        <v>665.31</v>
      </c>
      <c r="N111" s="29">
        <f ca="1">'Calculations Home'!$A$17*'Calculations Home'!$A$11*'Irradiance h'!M111</f>
        <v>690.14474602121447</v>
      </c>
      <c r="P111" s="29">
        <v>5</v>
      </c>
      <c r="Q111" s="29">
        <v>11</v>
      </c>
      <c r="R111" s="29">
        <v>792.19</v>
      </c>
      <c r="S111" s="29">
        <f ca="1">'Calculations Home'!$A$17*'Calculations Home'!$A$11*'Irradiance h'!R111</f>
        <v>821.76093302452387</v>
      </c>
      <c r="U111" s="29">
        <v>5</v>
      </c>
      <c r="V111" s="29">
        <v>11</v>
      </c>
      <c r="W111" s="29">
        <v>616.71</v>
      </c>
      <c r="X111" s="29">
        <f ca="1">'Calculations Home'!$A$17*'Calculations Home'!$A$11*'Irradiance h'!W111</f>
        <v>639.73060125166194</v>
      </c>
      <c r="Z111" s="29">
        <v>5</v>
      </c>
      <c r="AA111" s="29">
        <v>11</v>
      </c>
      <c r="AB111" s="29">
        <v>320.20999999999998</v>
      </c>
      <c r="AC111" s="29">
        <f ca="1">'Calculations Home'!$A$17*'Calculations Home'!$A$11*'Irradiance h'!AB111</f>
        <v>332.16282503412407</v>
      </c>
      <c r="AE111" s="29">
        <v>5</v>
      </c>
      <c r="AF111" s="29">
        <v>11</v>
      </c>
      <c r="AG111" s="29">
        <v>318.20999999999998</v>
      </c>
      <c r="AH111" s="29">
        <f ca="1">'Calculations Home'!$A$17*'Calculations Home'!$A$11*'Irradiance h'!AG111</f>
        <v>330.08816887076802</v>
      </c>
      <c r="AJ111" s="29">
        <v>5</v>
      </c>
      <c r="AK111" s="29">
        <v>11</v>
      </c>
      <c r="AL111" s="29">
        <v>868.92</v>
      </c>
      <c r="AM111" s="29">
        <f ca="1">'Calculations Home'!$A$17*'Calculations Home'!$A$11*'Irradiance h'!AL111</f>
        <v>901.35511673167946</v>
      </c>
      <c r="AO111" s="29">
        <v>5</v>
      </c>
      <c r="AP111" s="29">
        <v>11</v>
      </c>
      <c r="AQ111" s="29">
        <v>207.67</v>
      </c>
      <c r="AR111" s="29">
        <f ca="1">'Calculations Home'!$A$17*'Calculations Home'!$A$11*'Irradiance h'!AQ111</f>
        <v>215.42192272207785</v>
      </c>
      <c r="AT111" s="29">
        <v>6</v>
      </c>
      <c r="AU111" s="29">
        <v>0</v>
      </c>
      <c r="AV111" s="29">
        <v>587.91</v>
      </c>
      <c r="AW111" s="29">
        <f ca="1">'Calculations Home'!$A$17*'Calculations Home'!$A$11*'Irradiance h'!AV111</f>
        <v>609.85555249933441</v>
      </c>
      <c r="AY111" s="29">
        <v>5</v>
      </c>
      <c r="AZ111" s="29">
        <v>11</v>
      </c>
      <c r="BA111" s="29">
        <v>53.87</v>
      </c>
      <c r="BB111" s="29">
        <f ca="1">'Calculations Home'!$A$17*'Calculations Home'!$A$11*'Irradiance h'!BA111</f>
        <v>55.880863759995826</v>
      </c>
      <c r="BD111" s="29">
        <v>5</v>
      </c>
      <c r="BE111" s="29">
        <v>11</v>
      </c>
      <c r="BF111" s="29">
        <v>34.28</v>
      </c>
      <c r="BG111" s="29">
        <f ca="1">'Calculations Home'!$A$17*'Calculations Home'!$A$11*'Irradiance h'!BF111</f>
        <v>35.559606639923096</v>
      </c>
    </row>
    <row r="112" spans="1:59">
      <c r="A112" s="29">
        <v>5</v>
      </c>
      <c r="B112" s="29">
        <v>12</v>
      </c>
      <c r="C112" s="29">
        <v>21.74</v>
      </c>
      <c r="D112" s="29">
        <f ca="1">'Calculations Home'!$A$17*'Calculations Home'!$A$11/'Calculations Home'!$A$8*'Irradiance h'!C112</f>
        <v>30.068683327574018</v>
      </c>
      <c r="F112" s="29">
        <v>5</v>
      </c>
      <c r="G112" s="29">
        <v>12</v>
      </c>
      <c r="H112" s="29">
        <v>212.56</v>
      </c>
      <c r="I112" s="29">
        <f ca="1">'Calculations Home'!$A$17*'Calculations Home'!$A$11*'Irradiance h'!H112</f>
        <v>220.49445704148346</v>
      </c>
      <c r="K112" s="29">
        <v>5</v>
      </c>
      <c r="L112" s="29">
        <v>12</v>
      </c>
      <c r="M112" s="29">
        <v>756.72</v>
      </c>
      <c r="N112" s="29">
        <f ca="1">'Calculations Home'!$A$17*'Calculations Home'!$A$11*'Irradiance h'!M112</f>
        <v>784.96690596740382</v>
      </c>
      <c r="P112" s="29">
        <v>5</v>
      </c>
      <c r="Q112" s="29">
        <v>12</v>
      </c>
      <c r="R112" s="29">
        <v>481.63</v>
      </c>
      <c r="S112" s="29">
        <f ca="1">'Calculations Home'!$A$17*'Calculations Home'!$A$11*'Irradiance h'!R112</f>
        <v>499.60832397859275</v>
      </c>
      <c r="U112" s="29">
        <v>5</v>
      </c>
      <c r="V112" s="29">
        <v>12</v>
      </c>
      <c r="W112" s="29">
        <v>940.25</v>
      </c>
      <c r="X112" s="29">
        <f ca="1">'Calculations Home'!$A$17*'Calculations Home'!$A$11*'Irradiance h'!W112</f>
        <v>975.34772879777393</v>
      </c>
      <c r="Z112" s="29">
        <v>5</v>
      </c>
      <c r="AA112" s="29">
        <v>12</v>
      </c>
      <c r="AB112" s="29">
        <v>194.88</v>
      </c>
      <c r="AC112" s="29">
        <f ca="1">'Calculations Home'!$A$17*'Calculations Home'!$A$11*'Irradiance h'!AB112</f>
        <v>202.15449655741577</v>
      </c>
      <c r="AE112" s="29">
        <v>5</v>
      </c>
      <c r="AF112" s="29">
        <v>12</v>
      </c>
      <c r="AG112" s="29">
        <v>687.84</v>
      </c>
      <c r="AH112" s="29">
        <f ca="1">'Calculations Home'!$A$17*'Calculations Home'!$A$11*'Irradiance h'!AG112</f>
        <v>713.51574770142076</v>
      </c>
      <c r="AJ112" s="29">
        <v>5</v>
      </c>
      <c r="AK112" s="29">
        <v>12</v>
      </c>
      <c r="AL112" s="29">
        <v>952.27</v>
      </c>
      <c r="AM112" s="29">
        <f ca="1">'Calculations Home'!$A$17*'Calculations Home'!$A$11*'Irradiance h'!AL112</f>
        <v>987.81641233954383</v>
      </c>
      <c r="AO112" s="29">
        <v>5</v>
      </c>
      <c r="AP112" s="29">
        <v>12</v>
      </c>
      <c r="AQ112" s="29">
        <v>678.73</v>
      </c>
      <c r="AR112" s="29">
        <f ca="1">'Calculations Home'!$A$17*'Calculations Home'!$A$11*'Irradiance h'!AQ112</f>
        <v>704.06568887733374</v>
      </c>
      <c r="AT112" s="29">
        <v>5</v>
      </c>
      <c r="AU112" s="29">
        <v>12</v>
      </c>
      <c r="AV112" s="29">
        <v>728.53</v>
      </c>
      <c r="AW112" s="29">
        <f ca="1">'Calculations Home'!$A$17*'Calculations Home'!$A$11*'Irradiance h'!AV112</f>
        <v>755.7246273449</v>
      </c>
      <c r="AY112" s="29">
        <v>5</v>
      </c>
      <c r="AZ112" s="29">
        <v>12</v>
      </c>
      <c r="BA112" s="29">
        <v>176.72</v>
      </c>
      <c r="BB112" s="29">
        <f ca="1">'Calculations Home'!$A$17*'Calculations Home'!$A$11*'Irradiance h'!BA112</f>
        <v>183.31661859414262</v>
      </c>
      <c r="BD112" s="29">
        <v>5</v>
      </c>
      <c r="BE112" s="29">
        <v>12</v>
      </c>
      <c r="BF112" s="29">
        <v>178.86</v>
      </c>
      <c r="BG112" s="29">
        <f ca="1">'Calculations Home'!$A$17*'Calculations Home'!$A$11*'Irradiance h'!BF112</f>
        <v>185.53650068893364</v>
      </c>
    </row>
    <row r="113" spans="1:59">
      <c r="A113" s="29">
        <v>5</v>
      </c>
      <c r="B113" s="29">
        <v>13</v>
      </c>
      <c r="C113" s="29">
        <v>23.88</v>
      </c>
      <c r="D113" s="29">
        <f ca="1">'Calculations Home'!$A$17*'Calculations Home'!$A$11/'Calculations Home'!$A$8*'Irradiance h'!C113</f>
        <v>33.028526120628683</v>
      </c>
      <c r="F113" s="29">
        <v>5</v>
      </c>
      <c r="G113" s="29">
        <v>13</v>
      </c>
      <c r="H113" s="29">
        <v>273.08999999999997</v>
      </c>
      <c r="I113" s="29">
        <f ca="1">'Calculations Home'!$A$17*'Calculations Home'!$A$11*'Irradiance h'!H113</f>
        <v>283.28392582545496</v>
      </c>
      <c r="K113" s="29">
        <v>5</v>
      </c>
      <c r="L113" s="29">
        <v>13</v>
      </c>
      <c r="M113" s="29">
        <v>779.33</v>
      </c>
      <c r="N113" s="29">
        <f ca="1">'Calculations Home'!$A$17*'Calculations Home'!$A$11*'Irradiance h'!M113</f>
        <v>808.42089389414434</v>
      </c>
      <c r="P113" s="29">
        <v>5</v>
      </c>
      <c r="Q113" s="29">
        <v>13</v>
      </c>
      <c r="R113" s="29">
        <v>731.45</v>
      </c>
      <c r="S113" s="29">
        <f ca="1">'Calculations Home'!$A$17*'Calculations Home'!$A$11*'Irradiance h'!R113</f>
        <v>758.7536253433999</v>
      </c>
      <c r="U113" s="29">
        <v>5</v>
      </c>
      <c r="V113" s="29">
        <v>13</v>
      </c>
      <c r="W113" s="29">
        <v>893.19</v>
      </c>
      <c r="X113" s="29">
        <f ca="1">'Calculations Home'!$A$17*'Calculations Home'!$A$11*'Irradiance h'!W113</f>
        <v>926.53106927400552</v>
      </c>
      <c r="Z113" s="29">
        <v>5</v>
      </c>
      <c r="AA113" s="29">
        <v>13</v>
      </c>
      <c r="AB113" s="29">
        <v>259.56</v>
      </c>
      <c r="AC113" s="29">
        <f ca="1">'Calculations Home'!$A$17*'Calculations Home'!$A$11*'Irradiance h'!AB113</f>
        <v>269.24887688035119</v>
      </c>
      <c r="AE113" s="29">
        <v>5</v>
      </c>
      <c r="AF113" s="29">
        <v>13</v>
      </c>
      <c r="AG113" s="29">
        <v>929.63</v>
      </c>
      <c r="AH113" s="29">
        <f ca="1">'Calculations Home'!$A$17*'Calculations Home'!$A$11*'Irradiance h'!AG113</f>
        <v>964.33130457035315</v>
      </c>
      <c r="AJ113" s="29">
        <v>5</v>
      </c>
      <c r="AK113" s="29">
        <v>13</v>
      </c>
      <c r="AL113" s="29">
        <v>974.34</v>
      </c>
      <c r="AM113" s="29">
        <f ca="1">'Calculations Home'!$A$17*'Calculations Home'!$A$11*'Irradiance h'!AL113</f>
        <v>1010.7102431021782</v>
      </c>
      <c r="AO113" s="29">
        <v>5</v>
      </c>
      <c r="AP113" s="29">
        <v>13</v>
      </c>
      <c r="AQ113" s="29">
        <v>621.08000000000004</v>
      </c>
      <c r="AR113" s="29">
        <f ca="1">'Calculations Home'!$A$17*'Calculations Home'!$A$11*'Irradiance h'!AQ113</f>
        <v>644.26372496859506</v>
      </c>
      <c r="AT113" s="29">
        <v>5</v>
      </c>
      <c r="AU113" s="29">
        <v>13</v>
      </c>
      <c r="AV113" s="29">
        <v>751.93</v>
      </c>
      <c r="AW113" s="29">
        <f ca="1">'Calculations Home'!$A$17*'Calculations Home'!$A$11*'Irradiance h'!AV113</f>
        <v>779.99810445616595</v>
      </c>
      <c r="AY113" s="29">
        <v>5</v>
      </c>
      <c r="AZ113" s="29">
        <v>13</v>
      </c>
      <c r="BA113" s="29">
        <v>93.92</v>
      </c>
      <c r="BB113" s="29">
        <f ca="1">'Calculations Home'!$A$17*'Calculations Home'!$A$11*'Irradiance h'!BA113</f>
        <v>97.425853431201205</v>
      </c>
      <c r="BD113" s="29">
        <v>5</v>
      </c>
      <c r="BE113" s="29">
        <v>13</v>
      </c>
      <c r="BF113" s="29">
        <v>179.47</v>
      </c>
      <c r="BG113" s="29">
        <f ca="1">'Calculations Home'!$A$17*'Calculations Home'!$A$11*'Irradiance h'!BF113</f>
        <v>186.16927081875721</v>
      </c>
    </row>
    <row r="114" spans="1:59">
      <c r="A114" s="29">
        <v>5</v>
      </c>
      <c r="B114" s="29">
        <v>14</v>
      </c>
      <c r="C114" s="29">
        <v>54.99</v>
      </c>
      <c r="D114" s="29">
        <f ca="1">'Calculations Home'!$A$17*'Calculations Home'!$A$11/'Calculations Home'!$A$8*'Irradiance h'!C114</f>
        <v>76.056894948633641</v>
      </c>
      <c r="F114" s="29">
        <v>5</v>
      </c>
      <c r="G114" s="29">
        <v>14</v>
      </c>
      <c r="H114" s="29">
        <v>131.71</v>
      </c>
      <c r="I114" s="29">
        <f ca="1">'Calculations Home'!$A$17*'Calculations Home'!$A$11*'Irradiance h'!H114</f>
        <v>136.62648163781421</v>
      </c>
      <c r="K114" s="29">
        <v>5</v>
      </c>
      <c r="L114" s="29">
        <v>14</v>
      </c>
      <c r="M114" s="29">
        <v>734.49</v>
      </c>
      <c r="N114" s="29">
        <f ca="1">'Calculations Home'!$A$17*'Calculations Home'!$A$11*'Irradiance h'!M114</f>
        <v>761.9071027117011</v>
      </c>
      <c r="P114" s="29">
        <v>5</v>
      </c>
      <c r="Q114" s="29">
        <v>14</v>
      </c>
      <c r="R114" s="29">
        <v>805.97</v>
      </c>
      <c r="S114" s="29">
        <f ca="1">'Calculations Home'!$A$17*'Calculations Home'!$A$11*'Irradiance h'!R114</f>
        <v>836.05531399004713</v>
      </c>
      <c r="U114" s="29">
        <v>5</v>
      </c>
      <c r="V114" s="29">
        <v>14</v>
      </c>
      <c r="W114" s="29">
        <v>893.62</v>
      </c>
      <c r="X114" s="29">
        <f ca="1">'Calculations Home'!$A$17*'Calculations Home'!$A$11*'Irradiance h'!W114</f>
        <v>926.97712034912706</v>
      </c>
      <c r="Z114" s="29">
        <v>5</v>
      </c>
      <c r="AA114" s="29">
        <v>14</v>
      </c>
      <c r="AB114" s="29">
        <v>508.74</v>
      </c>
      <c r="AC114" s="29">
        <f ca="1">'Calculations Home'!$A$17*'Calculations Home'!$A$11*'Irradiance h'!AB114</f>
        <v>527.73028827288431</v>
      </c>
      <c r="AE114" s="29">
        <v>5</v>
      </c>
      <c r="AF114" s="29">
        <v>14</v>
      </c>
      <c r="AG114" s="29">
        <v>952.41</v>
      </c>
      <c r="AH114" s="29">
        <f ca="1">'Calculations Home'!$A$17*'Calculations Home'!$A$11*'Irradiance h'!AG114</f>
        <v>987.96163827097882</v>
      </c>
      <c r="AJ114" s="29">
        <v>5</v>
      </c>
      <c r="AK114" s="29">
        <v>14</v>
      </c>
      <c r="AL114" s="29">
        <v>934.75</v>
      </c>
      <c r="AM114" s="29">
        <f ca="1">'Calculations Home'!$A$17*'Calculations Home'!$A$11*'Irradiance h'!AL114</f>
        <v>969.64242434854475</v>
      </c>
      <c r="AO114" s="29">
        <v>5</v>
      </c>
      <c r="AP114" s="29">
        <v>14</v>
      </c>
      <c r="AQ114" s="29">
        <v>546.80999999999995</v>
      </c>
      <c r="AR114" s="29">
        <f ca="1">'Calculations Home'!$A$17*'Calculations Home'!$A$11*'Irradiance h'!AQ114</f>
        <v>567.2213683423671</v>
      </c>
      <c r="AT114" s="29">
        <v>5</v>
      </c>
      <c r="AU114" s="29">
        <v>14</v>
      </c>
      <c r="AV114" s="29">
        <v>709.91</v>
      </c>
      <c r="AW114" s="29">
        <f ca="1">'Calculations Home'!$A$17*'Calculations Home'!$A$11*'Irradiance h'!AV114</f>
        <v>736.4095784640549</v>
      </c>
      <c r="AY114" s="29">
        <v>5</v>
      </c>
      <c r="AZ114" s="29">
        <v>14</v>
      </c>
      <c r="BA114" s="29">
        <v>95.4</v>
      </c>
      <c r="BB114" s="29">
        <f ca="1">'Calculations Home'!$A$17*'Calculations Home'!$A$11*'Irradiance h'!BA114</f>
        <v>98.9610989920847</v>
      </c>
      <c r="BD114" s="29">
        <v>5</v>
      </c>
      <c r="BE114" s="29">
        <v>14</v>
      </c>
      <c r="BF114" s="29">
        <v>227.22</v>
      </c>
      <c r="BG114" s="29">
        <f ca="1">'Calculations Home'!$A$17*'Calculations Home'!$A$11*'Irradiance h'!BF114</f>
        <v>235.70168671888348</v>
      </c>
    </row>
    <row r="115" spans="1:59">
      <c r="A115" s="29">
        <v>5</v>
      </c>
      <c r="B115" s="29">
        <v>15</v>
      </c>
      <c r="C115" s="29">
        <v>38.44</v>
      </c>
      <c r="D115" s="29">
        <f ca="1">'Calculations Home'!$A$17*'Calculations Home'!$A$11/'Calculations Home'!$A$8*'Irradiance h'!C115</f>
        <v>53.166521946271629</v>
      </c>
      <c r="F115" s="29">
        <v>5</v>
      </c>
      <c r="G115" s="29">
        <v>15</v>
      </c>
      <c r="H115" s="29">
        <v>166.1</v>
      </c>
      <c r="I115" s="29">
        <f ca="1">'Calculations Home'!$A$17*'Calculations Home'!$A$11*'Irradiance h'!H115</f>
        <v>172.30019436672188</v>
      </c>
      <c r="K115" s="29">
        <v>5</v>
      </c>
      <c r="L115" s="29">
        <v>15</v>
      </c>
      <c r="M115" s="29">
        <v>625.4</v>
      </c>
      <c r="N115" s="29">
        <f ca="1">'Calculations Home'!$A$17*'Calculations Home'!$A$11*'Irradiance h'!M115</f>
        <v>648.74498228144409</v>
      </c>
      <c r="P115" s="29">
        <v>5</v>
      </c>
      <c r="Q115" s="29">
        <v>15</v>
      </c>
      <c r="R115" s="29">
        <v>748.5</v>
      </c>
      <c r="S115" s="29">
        <f ca="1">'Calculations Home'!$A$17*'Calculations Home'!$A$11*'Irradiance h'!R115</f>
        <v>776.44006913601038</v>
      </c>
      <c r="U115" s="29">
        <v>5</v>
      </c>
      <c r="V115" s="29">
        <v>15</v>
      </c>
      <c r="W115" s="29">
        <v>744.19</v>
      </c>
      <c r="X115" s="29">
        <f ca="1">'Calculations Home'!$A$17*'Calculations Home'!$A$11*'Irradiance h'!W115</f>
        <v>771.96918510397813</v>
      </c>
      <c r="Z115" s="29">
        <v>5</v>
      </c>
      <c r="AA115" s="29">
        <v>15</v>
      </c>
      <c r="AB115" s="29">
        <v>838.53</v>
      </c>
      <c r="AC115" s="29">
        <f ca="1">'Calculations Home'!$A$17*'Calculations Home'!$A$11*'Irradiance h'!AB115</f>
        <v>869.83071632948395</v>
      </c>
      <c r="AE115" s="29">
        <v>5</v>
      </c>
      <c r="AF115" s="29">
        <v>15</v>
      </c>
      <c r="AG115" s="29">
        <v>863.54</v>
      </c>
      <c r="AH115" s="29">
        <f ca="1">'Calculations Home'!$A$17*'Calculations Home'!$A$11*'Irradiance h'!AG115</f>
        <v>895.77429165225169</v>
      </c>
      <c r="AJ115" s="29">
        <v>5</v>
      </c>
      <c r="AK115" s="29">
        <v>15</v>
      </c>
      <c r="AL115" s="29">
        <v>838.38</v>
      </c>
      <c r="AM115" s="29">
        <f ca="1">'Calculations Home'!$A$17*'Calculations Home'!$A$11*'Irradiance h'!AL115</f>
        <v>869.67511711723228</v>
      </c>
      <c r="AO115" s="29">
        <v>5</v>
      </c>
      <c r="AP115" s="29">
        <v>15</v>
      </c>
      <c r="AQ115" s="29">
        <v>480.22</v>
      </c>
      <c r="AR115" s="29">
        <f ca="1">'Calculations Home'!$A$17*'Calculations Home'!$A$11*'Irradiance h'!AQ115</f>
        <v>498.14569138342677</v>
      </c>
      <c r="AT115" s="29">
        <v>5</v>
      </c>
      <c r="AU115" s="29">
        <v>15</v>
      </c>
      <c r="AV115" s="29">
        <v>606.16</v>
      </c>
      <c r="AW115" s="29">
        <f ca="1">'Calculations Home'!$A$17*'Calculations Home'!$A$11*'Irradiance h'!AV115</f>
        <v>628.78678998995861</v>
      </c>
      <c r="AY115" s="29">
        <v>5</v>
      </c>
      <c r="AZ115" s="29">
        <v>15</v>
      </c>
      <c r="BA115" s="29">
        <v>106.72</v>
      </c>
      <c r="BB115" s="29">
        <f ca="1">'Calculations Home'!$A$17*'Calculations Home'!$A$11*'Irradiance h'!BA115</f>
        <v>110.70365287668007</v>
      </c>
      <c r="BD115" s="29">
        <v>5</v>
      </c>
      <c r="BE115" s="29">
        <v>15</v>
      </c>
      <c r="BF115" s="29">
        <v>79.400000000000006</v>
      </c>
      <c r="BG115" s="29">
        <f ca="1">'Calculations Home'!$A$17*'Calculations Home'!$A$11*'Irradiance h'!BF115</f>
        <v>82.363849685236104</v>
      </c>
    </row>
    <row r="116" spans="1:59">
      <c r="A116" s="29">
        <v>5</v>
      </c>
      <c r="B116" s="29">
        <v>16</v>
      </c>
      <c r="C116" s="29">
        <v>7.31</v>
      </c>
      <c r="D116" s="29">
        <f ca="1">'Calculations Home'!$A$17*'Calculations Home'!$A$11/'Calculations Home'!$A$8*'Irradiance h'!C116</f>
        <v>10.110491036088597</v>
      </c>
      <c r="F116" s="29">
        <v>5</v>
      </c>
      <c r="G116" s="29">
        <v>16</v>
      </c>
      <c r="H116" s="29">
        <v>274.35000000000002</v>
      </c>
      <c r="I116" s="29">
        <f ca="1">'Calculations Home'!$A$17*'Calculations Home'!$A$11*'Irradiance h'!H116</f>
        <v>284.59095920836938</v>
      </c>
      <c r="K116" s="29">
        <v>5</v>
      </c>
      <c r="L116" s="29">
        <v>16</v>
      </c>
      <c r="M116" s="29">
        <v>461.22</v>
      </c>
      <c r="N116" s="29">
        <f ca="1">'Calculations Home'!$A$17*'Calculations Home'!$A$11*'Irradiance h'!M116</f>
        <v>478.43645783154409</v>
      </c>
      <c r="P116" s="29">
        <v>5</v>
      </c>
      <c r="Q116" s="29">
        <v>16</v>
      </c>
      <c r="R116" s="29">
        <v>571.89</v>
      </c>
      <c r="S116" s="29">
        <f ca="1">'Calculations Home'!$A$17*'Calculations Home'!$A$11*'Irradiance h'!R116</f>
        <v>593.23755663085228</v>
      </c>
      <c r="U116" s="29">
        <v>5</v>
      </c>
      <c r="V116" s="29">
        <v>16</v>
      </c>
      <c r="W116" s="29">
        <v>485.33</v>
      </c>
      <c r="X116" s="29">
        <f ca="1">'Calculations Home'!$A$17*'Calculations Home'!$A$11*'Irradiance h'!W116</f>
        <v>503.44643788080145</v>
      </c>
      <c r="Z116" s="29">
        <v>5</v>
      </c>
      <c r="AA116" s="29">
        <v>16</v>
      </c>
      <c r="AB116" s="29">
        <v>641.12</v>
      </c>
      <c r="AC116" s="29">
        <f ca="1">'Calculations Home'!$A$17*'Calculations Home'!$A$11*'Irradiance h'!AB116</f>
        <v>665.05177972542288</v>
      </c>
      <c r="AE116" s="29">
        <v>5</v>
      </c>
      <c r="AF116" s="29">
        <v>16</v>
      </c>
      <c r="AG116" s="29">
        <v>725.98</v>
      </c>
      <c r="AH116" s="29">
        <f ca="1">'Calculations Home'!$A$17*'Calculations Home'!$A$11*'Irradiance h'!AG116</f>
        <v>753.079440736621</v>
      </c>
      <c r="AJ116" s="29">
        <v>5</v>
      </c>
      <c r="AK116" s="29">
        <v>16</v>
      </c>
      <c r="AL116" s="29">
        <v>690.86</v>
      </c>
      <c r="AM116" s="29">
        <f ca="1">'Calculations Home'!$A$17*'Calculations Home'!$A$11*'Irradiance h'!AL116</f>
        <v>716.64847850808837</v>
      </c>
      <c r="AO116" s="29">
        <v>5</v>
      </c>
      <c r="AP116" s="29">
        <v>16</v>
      </c>
      <c r="AQ116" s="29">
        <v>368.81</v>
      </c>
      <c r="AR116" s="29">
        <f ca="1">'Calculations Home'!$A$17*'Calculations Home'!$A$11*'Irradiance h'!AQ116</f>
        <v>382.57696980367666</v>
      </c>
      <c r="AT116" s="29">
        <v>5</v>
      </c>
      <c r="AU116" s="29">
        <v>16</v>
      </c>
      <c r="AV116" s="29">
        <v>449.07</v>
      </c>
      <c r="AW116" s="29">
        <f ca="1">'Calculations Home'!$A$17*'Calculations Home'!$A$11*'Irradiance h'!AV116</f>
        <v>465.83292163915587</v>
      </c>
      <c r="AY116" s="29">
        <v>5</v>
      </c>
      <c r="AZ116" s="29">
        <v>16</v>
      </c>
      <c r="BA116" s="29">
        <v>105.97</v>
      </c>
      <c r="BB116" s="29">
        <f ca="1">'Calculations Home'!$A$17*'Calculations Home'!$A$11*'Irradiance h'!BA116</f>
        <v>109.92565681542153</v>
      </c>
      <c r="BD116" s="29">
        <v>5</v>
      </c>
      <c r="BE116" s="29">
        <v>16</v>
      </c>
      <c r="BF116" s="29">
        <v>59.96</v>
      </c>
      <c r="BG116" s="29">
        <f ca="1">'Calculations Home'!$A$17*'Calculations Home'!$A$11*'Irradiance h'!BF116</f>
        <v>62.198191777415076</v>
      </c>
    </row>
    <row r="117" spans="1:59">
      <c r="A117" s="29">
        <v>5</v>
      </c>
      <c r="B117" s="29">
        <v>17</v>
      </c>
      <c r="C117" s="29">
        <v>0</v>
      </c>
      <c r="D117" s="29">
        <f ca="1">'Calculations Home'!$A$17*'Calculations Home'!$A$11/'Calculations Home'!$A$8*'Irradiance h'!C117</f>
        <v>0</v>
      </c>
      <c r="F117" s="29">
        <v>5</v>
      </c>
      <c r="G117" s="29">
        <v>17</v>
      </c>
      <c r="H117" s="29">
        <v>104.45</v>
      </c>
      <c r="I117" s="29">
        <f ca="1">'Calculations Home'!$A$17*'Calculations Home'!$A$11*'Irradiance h'!H117</f>
        <v>108.34891813127092</v>
      </c>
      <c r="K117" s="29">
        <v>5</v>
      </c>
      <c r="L117" s="29">
        <v>17</v>
      </c>
      <c r="M117" s="29">
        <v>258.12</v>
      </c>
      <c r="N117" s="29">
        <f ca="1">'Calculations Home'!$A$17*'Calculations Home'!$A$11*'Irradiance h'!M117</f>
        <v>267.75512444273483</v>
      </c>
      <c r="P117" s="29">
        <v>5</v>
      </c>
      <c r="Q117" s="29">
        <v>17</v>
      </c>
      <c r="R117" s="29">
        <v>333.33</v>
      </c>
      <c r="S117" s="29">
        <f ca="1">'Calculations Home'!$A$17*'Calculations Home'!$A$11*'Irradiance h'!R117</f>
        <v>345.77256946573993</v>
      </c>
      <c r="U117" s="29">
        <v>5</v>
      </c>
      <c r="V117" s="29">
        <v>17</v>
      </c>
      <c r="W117" s="29">
        <v>273.58999999999997</v>
      </c>
      <c r="X117" s="29">
        <f ca="1">'Calculations Home'!$A$17*'Calculations Home'!$A$11*'Irradiance h'!W117</f>
        <v>283.802589866294</v>
      </c>
      <c r="Z117" s="29">
        <v>5</v>
      </c>
      <c r="AA117" s="29">
        <v>17</v>
      </c>
      <c r="AB117" s="29">
        <v>509.22</v>
      </c>
      <c r="AC117" s="29">
        <f ca="1">'Calculations Home'!$A$17*'Calculations Home'!$A$11*'Irradiance h'!AB117</f>
        <v>528.22820575208982</v>
      </c>
      <c r="AE117" s="29">
        <v>5</v>
      </c>
      <c r="AF117" s="29">
        <v>17</v>
      </c>
      <c r="AG117" s="29">
        <v>550.72</v>
      </c>
      <c r="AH117" s="29">
        <f ca="1">'Calculations Home'!$A$17*'Calculations Home'!$A$11*'Irradiance h'!AG117</f>
        <v>571.27732114172829</v>
      </c>
      <c r="AJ117" s="29">
        <v>5</v>
      </c>
      <c r="AK117" s="29">
        <v>17</v>
      </c>
      <c r="AL117" s="29">
        <v>503.76</v>
      </c>
      <c r="AM117" s="29">
        <f ca="1">'Calculations Home'!$A$17*'Calculations Home'!$A$11*'Irradiance h'!AL117</f>
        <v>522.56439442612771</v>
      </c>
      <c r="AO117" s="29">
        <v>5</v>
      </c>
      <c r="AP117" s="29">
        <v>17</v>
      </c>
      <c r="AQ117" s="29">
        <v>240.19</v>
      </c>
      <c r="AR117" s="29">
        <f ca="1">'Calculations Home'!$A$17*'Calculations Home'!$A$11*'Irradiance h'!AQ117</f>
        <v>249.15583193824762</v>
      </c>
      <c r="AT117" s="29">
        <v>5</v>
      </c>
      <c r="AU117" s="29">
        <v>17</v>
      </c>
      <c r="AV117" s="29">
        <v>253.22</v>
      </c>
      <c r="AW117" s="29">
        <f ca="1">'Calculations Home'!$A$17*'Calculations Home'!$A$11*'Irradiance h'!AV117</f>
        <v>262.6722168425124</v>
      </c>
      <c r="AY117" s="29">
        <v>5</v>
      </c>
      <c r="AZ117" s="29">
        <v>17</v>
      </c>
      <c r="BA117" s="29">
        <v>111.67</v>
      </c>
      <c r="BB117" s="29">
        <f ca="1">'Calculations Home'!$A$17*'Calculations Home'!$A$11*'Irradiance h'!BA117</f>
        <v>115.83842688098635</v>
      </c>
      <c r="BD117" s="29">
        <v>5</v>
      </c>
      <c r="BE117" s="29">
        <v>17</v>
      </c>
      <c r="BF117" s="29">
        <v>16.899999999999999</v>
      </c>
      <c r="BG117" s="29">
        <f ca="1">'Calculations Home'!$A$17*'Calculations Home'!$A$11*'Irradiance h'!BF117</f>
        <v>17.530844580358817</v>
      </c>
    </row>
    <row r="118" spans="1:59">
      <c r="A118" s="29">
        <v>5</v>
      </c>
      <c r="B118" s="29">
        <v>18</v>
      </c>
      <c r="C118" s="29">
        <v>0</v>
      </c>
      <c r="D118" s="29">
        <f ca="1">'Calculations Home'!$A$17*'Calculations Home'!$A$11/'Calculations Home'!$A$8*'Irradiance h'!C118</f>
        <v>0</v>
      </c>
      <c r="F118" s="29">
        <v>5</v>
      </c>
      <c r="G118" s="29">
        <v>18</v>
      </c>
      <c r="H118" s="29">
        <v>0</v>
      </c>
      <c r="I118" s="29">
        <f ca="1">'Calculations Home'!$A$17*'Calculations Home'!$A$11*'Irradiance h'!H118</f>
        <v>0</v>
      </c>
      <c r="K118" s="29">
        <v>5</v>
      </c>
      <c r="L118" s="29">
        <v>18</v>
      </c>
      <c r="M118" s="29">
        <v>48.58</v>
      </c>
      <c r="N118" s="29">
        <f ca="1">'Calculations Home'!$A$17*'Calculations Home'!$A$11*'Irradiance h'!M118</f>
        <v>50.393398207919013</v>
      </c>
      <c r="P118" s="29">
        <v>5</v>
      </c>
      <c r="Q118" s="29">
        <v>18</v>
      </c>
      <c r="R118" s="29">
        <v>39.58</v>
      </c>
      <c r="S118" s="29">
        <f ca="1">'Calculations Home'!$A$17*'Calculations Home'!$A$11*'Irradiance h'!R118</f>
        <v>41.057445472816688</v>
      </c>
      <c r="U118" s="29">
        <v>5</v>
      </c>
      <c r="V118" s="29">
        <v>18</v>
      </c>
      <c r="W118" s="29">
        <v>130.59</v>
      </c>
      <c r="X118" s="29">
        <f ca="1">'Calculations Home'!$A$17*'Calculations Home'!$A$11*'Irradiance h'!W118</f>
        <v>135.4646741863348</v>
      </c>
      <c r="Z118" s="29">
        <v>5</v>
      </c>
      <c r="AA118" s="29">
        <v>18</v>
      </c>
      <c r="AB118" s="29">
        <v>354.7</v>
      </c>
      <c r="AC118" s="29">
        <f ca="1">'Calculations Home'!$A$17*'Calculations Home'!$A$11*'Irradiance h'!AB118</f>
        <v>367.94027057119956</v>
      </c>
      <c r="AE118" s="29">
        <v>5</v>
      </c>
      <c r="AF118" s="29">
        <v>18</v>
      </c>
      <c r="AG118" s="29">
        <v>351.97</v>
      </c>
      <c r="AH118" s="29">
        <f ca="1">'Calculations Home'!$A$17*'Calculations Home'!$A$11*'Irradiance h'!AG118</f>
        <v>365.10836490821856</v>
      </c>
      <c r="AJ118" s="29">
        <v>5</v>
      </c>
      <c r="AK118" s="29">
        <v>18</v>
      </c>
      <c r="AL118" s="29">
        <v>293.49</v>
      </c>
      <c r="AM118" s="29">
        <f ca="1">'Calculations Home'!$A$17*'Calculations Home'!$A$11*'Irradiance h'!AL118</f>
        <v>304.44541869168694</v>
      </c>
      <c r="AO118" s="29">
        <v>5</v>
      </c>
      <c r="AP118" s="29">
        <v>18</v>
      </c>
      <c r="AQ118" s="29">
        <v>9.81</v>
      </c>
      <c r="AR118" s="29">
        <f ca="1">'Calculations Home'!$A$17*'Calculations Home'!$A$11*'Irradiance h'!AQ118</f>
        <v>10.176188481261539</v>
      </c>
      <c r="AT118" s="29">
        <v>5</v>
      </c>
      <c r="AU118" s="29">
        <v>18</v>
      </c>
      <c r="AV118" s="29">
        <v>49.34</v>
      </c>
      <c r="AW118" s="29">
        <f ca="1">'Calculations Home'!$A$17*'Calculations Home'!$A$11*'Irradiance h'!AV118</f>
        <v>51.181767549994326</v>
      </c>
      <c r="AY118" s="29">
        <v>5</v>
      </c>
      <c r="AZ118" s="29">
        <v>18</v>
      </c>
      <c r="BA118" s="29">
        <v>0</v>
      </c>
      <c r="BB118" s="29">
        <f ca="1">'Calculations Home'!$A$17*'Calculations Home'!$A$11*'Irradiance h'!BA118</f>
        <v>0</v>
      </c>
      <c r="BD118" s="29">
        <v>5</v>
      </c>
      <c r="BE118" s="29">
        <v>18</v>
      </c>
      <c r="BF118" s="29">
        <v>0</v>
      </c>
      <c r="BG118" s="29">
        <f ca="1">'Calculations Home'!$A$17*'Calculations Home'!$A$11*'Irradiance h'!BF118</f>
        <v>0</v>
      </c>
    </row>
    <row r="119" spans="1:59">
      <c r="A119" s="29">
        <v>5</v>
      </c>
      <c r="B119" s="29">
        <v>19</v>
      </c>
      <c r="C119" s="29">
        <v>0</v>
      </c>
      <c r="D119" s="29">
        <f ca="1">'Calculations Home'!$A$17*'Calculations Home'!$A$11/'Calculations Home'!$A$8*'Irradiance h'!C119</f>
        <v>0</v>
      </c>
      <c r="F119" s="29">
        <v>5</v>
      </c>
      <c r="G119" s="29">
        <v>19</v>
      </c>
      <c r="H119" s="29">
        <v>0</v>
      </c>
      <c r="I119" s="29">
        <f ca="1">'Calculations Home'!$A$17*'Calculations Home'!$A$11*'Irradiance h'!H119</f>
        <v>0</v>
      </c>
      <c r="K119" s="29">
        <v>5</v>
      </c>
      <c r="L119" s="29">
        <v>19</v>
      </c>
      <c r="M119" s="29">
        <v>0</v>
      </c>
      <c r="N119" s="29">
        <f ca="1">'Calculations Home'!$A$17*'Calculations Home'!$A$11*'Irradiance h'!M119</f>
        <v>0</v>
      </c>
      <c r="P119" s="29">
        <v>5</v>
      </c>
      <c r="Q119" s="29">
        <v>19</v>
      </c>
      <c r="R119" s="29">
        <v>0</v>
      </c>
      <c r="S119" s="29">
        <f ca="1">'Calculations Home'!$A$17*'Calculations Home'!$A$11*'Irradiance h'!R119</f>
        <v>0</v>
      </c>
      <c r="U119" s="29">
        <v>5</v>
      </c>
      <c r="V119" s="29">
        <v>19</v>
      </c>
      <c r="W119" s="29">
        <v>14.72</v>
      </c>
      <c r="X119" s="29">
        <f ca="1">'Calculations Home'!$A$17*'Calculations Home'!$A$11*'Irradiance h'!W119</f>
        <v>15.269469362300699</v>
      </c>
      <c r="Z119" s="29">
        <v>5</v>
      </c>
      <c r="AA119" s="29">
        <v>19</v>
      </c>
      <c r="AB119" s="29">
        <v>149.72999999999999</v>
      </c>
      <c r="AC119" s="29">
        <f ca="1">'Calculations Home'!$A$17*'Calculations Home'!$A$11*'Irradiance h'!AB119</f>
        <v>155.31913366965242</v>
      </c>
      <c r="AE119" s="29">
        <v>5</v>
      </c>
      <c r="AF119" s="29">
        <v>19</v>
      </c>
      <c r="AG119" s="29">
        <v>149.32</v>
      </c>
      <c r="AH119" s="29">
        <f ca="1">'Calculations Home'!$A$17*'Calculations Home'!$A$11*'Irradiance h'!AG119</f>
        <v>154.89382915616443</v>
      </c>
      <c r="AJ119" s="29">
        <v>5</v>
      </c>
      <c r="AK119" s="29">
        <v>19</v>
      </c>
      <c r="AL119" s="29">
        <v>85.24</v>
      </c>
      <c r="AM119" s="29">
        <f ca="1">'Calculations Home'!$A$17*'Calculations Home'!$A$11*'Irradiance h'!AL119</f>
        <v>88.421845682235826</v>
      </c>
      <c r="AO119" s="29">
        <v>5</v>
      </c>
      <c r="AP119" s="29">
        <v>19</v>
      </c>
      <c r="AQ119" s="29">
        <v>0</v>
      </c>
      <c r="AR119" s="29">
        <f ca="1">'Calculations Home'!$A$17*'Calculations Home'!$A$11*'Irradiance h'!AQ119</f>
        <v>0</v>
      </c>
      <c r="AT119" s="29">
        <v>5</v>
      </c>
      <c r="AU119" s="29">
        <v>19</v>
      </c>
      <c r="AV119" s="29">
        <v>0</v>
      </c>
      <c r="AW119" s="29">
        <f ca="1">'Calculations Home'!$A$17*'Calculations Home'!$A$11*'Irradiance h'!AV119</f>
        <v>0</v>
      </c>
      <c r="AY119" s="29">
        <v>5</v>
      </c>
      <c r="AZ119" s="29">
        <v>19</v>
      </c>
      <c r="BA119" s="29">
        <v>0</v>
      </c>
      <c r="BB119" s="29">
        <f ca="1">'Calculations Home'!$A$17*'Calculations Home'!$A$11*'Irradiance h'!BA119</f>
        <v>0</v>
      </c>
      <c r="BD119" s="29">
        <v>5</v>
      </c>
      <c r="BE119" s="29">
        <v>19</v>
      </c>
      <c r="BF119" s="29">
        <v>0</v>
      </c>
      <c r="BG119" s="29">
        <f ca="1">'Calculations Home'!$A$17*'Calculations Home'!$A$11*'Irradiance h'!BF119</f>
        <v>0</v>
      </c>
    </row>
    <row r="120" spans="1:59">
      <c r="A120" s="29">
        <v>5</v>
      </c>
      <c r="B120" s="29">
        <v>20</v>
      </c>
      <c r="C120" s="29">
        <v>0</v>
      </c>
      <c r="D120" s="29">
        <f ca="1">'Calculations Home'!$A$17*'Calculations Home'!$A$11/'Calculations Home'!$A$8*'Irradiance h'!C120</f>
        <v>0</v>
      </c>
      <c r="F120" s="29">
        <v>5</v>
      </c>
      <c r="G120" s="29">
        <v>20</v>
      </c>
      <c r="H120" s="29">
        <v>0</v>
      </c>
      <c r="I120" s="29">
        <f ca="1">'Calculations Home'!$A$17*'Calculations Home'!$A$11*'Irradiance h'!H120</f>
        <v>0</v>
      </c>
      <c r="K120" s="29">
        <v>5</v>
      </c>
      <c r="L120" s="29">
        <v>20</v>
      </c>
      <c r="M120" s="29">
        <v>0</v>
      </c>
      <c r="N120" s="29">
        <f ca="1">'Calculations Home'!$A$17*'Calculations Home'!$A$11*'Irradiance h'!M120</f>
        <v>0</v>
      </c>
      <c r="P120" s="29">
        <v>5</v>
      </c>
      <c r="Q120" s="29">
        <v>20</v>
      </c>
      <c r="R120" s="29">
        <v>0</v>
      </c>
      <c r="S120" s="29">
        <f ca="1">'Calculations Home'!$A$17*'Calculations Home'!$A$11*'Irradiance h'!R120</f>
        <v>0</v>
      </c>
      <c r="U120" s="29">
        <v>5</v>
      </c>
      <c r="V120" s="29">
        <v>20</v>
      </c>
      <c r="W120" s="29">
        <v>0</v>
      </c>
      <c r="X120" s="29">
        <f ca="1">'Calculations Home'!$A$17*'Calculations Home'!$A$11*'Irradiance h'!W120</f>
        <v>0</v>
      </c>
      <c r="Z120" s="29">
        <v>5</v>
      </c>
      <c r="AA120" s="29">
        <v>20</v>
      </c>
      <c r="AB120" s="29">
        <v>0.68</v>
      </c>
      <c r="AC120" s="29">
        <f ca="1">'Calculations Home'!$A$17*'Calculations Home'!$A$11*'Irradiance h'!AB120</f>
        <v>0.70538309554106493</v>
      </c>
      <c r="AE120" s="29">
        <v>5</v>
      </c>
      <c r="AF120" s="29">
        <v>20</v>
      </c>
      <c r="AG120" s="29">
        <v>0.79</v>
      </c>
      <c r="AH120" s="29">
        <f ca="1">'Calculations Home'!$A$17*'Calculations Home'!$A$11*'Irradiance h'!AG120</f>
        <v>0.81948918452564889</v>
      </c>
      <c r="AJ120" s="29">
        <v>5</v>
      </c>
      <c r="AK120" s="29">
        <v>20</v>
      </c>
      <c r="AL120" s="29">
        <v>0</v>
      </c>
      <c r="AM120" s="29">
        <f ca="1">'Calculations Home'!$A$17*'Calculations Home'!$A$11*'Irradiance h'!AL120</f>
        <v>0</v>
      </c>
      <c r="AO120" s="29">
        <v>5</v>
      </c>
      <c r="AP120" s="29">
        <v>20</v>
      </c>
      <c r="AQ120" s="29">
        <v>0</v>
      </c>
      <c r="AR120" s="29">
        <f ca="1">'Calculations Home'!$A$17*'Calculations Home'!$A$11*'Irradiance h'!AQ120</f>
        <v>0</v>
      </c>
      <c r="AT120" s="29">
        <v>5</v>
      </c>
      <c r="AU120" s="29">
        <v>20</v>
      </c>
      <c r="AV120" s="29">
        <v>0</v>
      </c>
      <c r="AW120" s="29">
        <f ca="1">'Calculations Home'!$A$17*'Calculations Home'!$A$11*'Irradiance h'!AV120</f>
        <v>0</v>
      </c>
      <c r="AY120" s="29">
        <v>5</v>
      </c>
      <c r="AZ120" s="29">
        <v>20</v>
      </c>
      <c r="BA120" s="29">
        <v>0</v>
      </c>
      <c r="BB120" s="29">
        <f ca="1">'Calculations Home'!$A$17*'Calculations Home'!$A$11*'Irradiance h'!BA120</f>
        <v>0</v>
      </c>
      <c r="BD120" s="29">
        <v>5</v>
      </c>
      <c r="BE120" s="29">
        <v>20</v>
      </c>
      <c r="BF120" s="29">
        <v>0</v>
      </c>
      <c r="BG120" s="29">
        <f ca="1">'Calculations Home'!$A$17*'Calculations Home'!$A$11*'Irradiance h'!BF120</f>
        <v>0</v>
      </c>
    </row>
    <row r="121" spans="1:59">
      <c r="A121" s="29">
        <v>5</v>
      </c>
      <c r="B121" s="29">
        <v>21</v>
      </c>
      <c r="C121" s="29">
        <v>0</v>
      </c>
      <c r="D121" s="29">
        <f ca="1">'Calculations Home'!$A$17*'Calculations Home'!$A$11/'Calculations Home'!$A$8*'Irradiance h'!C121</f>
        <v>0</v>
      </c>
      <c r="F121" s="29">
        <v>5</v>
      </c>
      <c r="G121" s="29">
        <v>21</v>
      </c>
      <c r="H121" s="29">
        <v>0</v>
      </c>
      <c r="I121" s="29">
        <f ca="1">'Calculations Home'!$A$17*'Calculations Home'!$A$11*'Irradiance h'!H121</f>
        <v>0</v>
      </c>
      <c r="K121" s="29">
        <v>5</v>
      </c>
      <c r="L121" s="29">
        <v>21</v>
      </c>
      <c r="M121" s="29">
        <v>0</v>
      </c>
      <c r="N121" s="29">
        <f ca="1">'Calculations Home'!$A$17*'Calculations Home'!$A$11*'Irradiance h'!M121</f>
        <v>0</v>
      </c>
      <c r="P121" s="29">
        <v>5</v>
      </c>
      <c r="Q121" s="29">
        <v>21</v>
      </c>
      <c r="R121" s="29">
        <v>0</v>
      </c>
      <c r="S121" s="29">
        <f ca="1">'Calculations Home'!$A$17*'Calculations Home'!$A$11*'Irradiance h'!R121</f>
        <v>0</v>
      </c>
      <c r="U121" s="29">
        <v>5</v>
      </c>
      <c r="V121" s="29">
        <v>21</v>
      </c>
      <c r="W121" s="29">
        <v>0</v>
      </c>
      <c r="X121" s="29">
        <f ca="1">'Calculations Home'!$A$17*'Calculations Home'!$A$11*'Irradiance h'!W121</f>
        <v>0</v>
      </c>
      <c r="Z121" s="29">
        <v>5</v>
      </c>
      <c r="AA121" s="29">
        <v>21</v>
      </c>
      <c r="AB121" s="29">
        <v>0</v>
      </c>
      <c r="AC121" s="29">
        <f ca="1">'Calculations Home'!$A$17*'Calculations Home'!$A$11*'Irradiance h'!AB121</f>
        <v>0</v>
      </c>
      <c r="AE121" s="29">
        <v>5</v>
      </c>
      <c r="AF121" s="29">
        <v>21</v>
      </c>
      <c r="AG121" s="29">
        <v>0</v>
      </c>
      <c r="AH121" s="29">
        <f ca="1">'Calculations Home'!$A$17*'Calculations Home'!$A$11*'Irradiance h'!AG121</f>
        <v>0</v>
      </c>
      <c r="AJ121" s="29">
        <v>5</v>
      </c>
      <c r="AK121" s="29">
        <v>21</v>
      </c>
      <c r="AL121" s="29">
        <v>0</v>
      </c>
      <c r="AM121" s="29">
        <f ca="1">'Calculations Home'!$A$17*'Calculations Home'!$A$11*'Irradiance h'!AL121</f>
        <v>0</v>
      </c>
      <c r="AO121" s="29">
        <v>5</v>
      </c>
      <c r="AP121" s="29">
        <v>21</v>
      </c>
      <c r="AQ121" s="29">
        <v>0</v>
      </c>
      <c r="AR121" s="29">
        <f ca="1">'Calculations Home'!$A$17*'Calculations Home'!$A$11*'Irradiance h'!AQ121</f>
        <v>0</v>
      </c>
      <c r="AT121" s="29">
        <v>5</v>
      </c>
      <c r="AU121" s="29">
        <v>21</v>
      </c>
      <c r="AV121" s="29">
        <v>0</v>
      </c>
      <c r="AW121" s="29">
        <f ca="1">'Calculations Home'!$A$17*'Calculations Home'!$A$11*'Irradiance h'!AV121</f>
        <v>0</v>
      </c>
      <c r="AY121" s="29">
        <v>5</v>
      </c>
      <c r="AZ121" s="29">
        <v>21</v>
      </c>
      <c r="BA121" s="29">
        <v>0</v>
      </c>
      <c r="BB121" s="29">
        <f ca="1">'Calculations Home'!$A$17*'Calculations Home'!$A$11*'Irradiance h'!BA121</f>
        <v>0</v>
      </c>
      <c r="BD121" s="29">
        <v>5</v>
      </c>
      <c r="BE121" s="29">
        <v>21</v>
      </c>
      <c r="BF121" s="29">
        <v>0</v>
      </c>
      <c r="BG121" s="29">
        <f ca="1">'Calculations Home'!$A$17*'Calculations Home'!$A$11*'Irradiance h'!BF121</f>
        <v>0</v>
      </c>
    </row>
    <row r="122" spans="1:59">
      <c r="A122" s="29">
        <v>5</v>
      </c>
      <c r="B122" s="29">
        <v>22</v>
      </c>
      <c r="C122" s="29">
        <v>0</v>
      </c>
      <c r="D122" s="29">
        <f ca="1">'Calculations Home'!$A$17*'Calculations Home'!$A$11/'Calculations Home'!$A$8*'Irradiance h'!C122</f>
        <v>0</v>
      </c>
      <c r="F122" s="29">
        <v>5</v>
      </c>
      <c r="G122" s="29">
        <v>22</v>
      </c>
      <c r="H122" s="29">
        <v>0</v>
      </c>
      <c r="I122" s="29">
        <f ca="1">'Calculations Home'!$A$17*'Calculations Home'!$A$11*'Irradiance h'!H122</f>
        <v>0</v>
      </c>
      <c r="K122" s="29">
        <v>5</v>
      </c>
      <c r="L122" s="29">
        <v>22</v>
      </c>
      <c r="M122" s="29">
        <v>0</v>
      </c>
      <c r="N122" s="29">
        <f ca="1">'Calculations Home'!$A$17*'Calculations Home'!$A$11*'Irradiance h'!M122</f>
        <v>0</v>
      </c>
      <c r="P122" s="29">
        <v>5</v>
      </c>
      <c r="Q122" s="29">
        <v>22</v>
      </c>
      <c r="R122" s="29">
        <v>0</v>
      </c>
      <c r="S122" s="29">
        <f ca="1">'Calculations Home'!$A$17*'Calculations Home'!$A$11*'Irradiance h'!R122</f>
        <v>0</v>
      </c>
      <c r="U122" s="29">
        <v>5</v>
      </c>
      <c r="V122" s="29">
        <v>22</v>
      </c>
      <c r="W122" s="29">
        <v>0</v>
      </c>
      <c r="X122" s="29">
        <f ca="1">'Calculations Home'!$A$17*'Calculations Home'!$A$11*'Irradiance h'!W122</f>
        <v>0</v>
      </c>
      <c r="Z122" s="29">
        <v>5</v>
      </c>
      <c r="AA122" s="29">
        <v>22</v>
      </c>
      <c r="AB122" s="29">
        <v>0</v>
      </c>
      <c r="AC122" s="29">
        <f ca="1">'Calculations Home'!$A$17*'Calculations Home'!$A$11*'Irradiance h'!AB122</f>
        <v>0</v>
      </c>
      <c r="AE122" s="29">
        <v>5</v>
      </c>
      <c r="AF122" s="29">
        <v>22</v>
      </c>
      <c r="AG122" s="29">
        <v>0</v>
      </c>
      <c r="AH122" s="29">
        <f ca="1">'Calculations Home'!$A$17*'Calculations Home'!$A$11*'Irradiance h'!AG122</f>
        <v>0</v>
      </c>
      <c r="AJ122" s="29">
        <v>5</v>
      </c>
      <c r="AK122" s="29">
        <v>22</v>
      </c>
      <c r="AL122" s="29">
        <v>0</v>
      </c>
      <c r="AM122" s="29">
        <f ca="1">'Calculations Home'!$A$17*'Calculations Home'!$A$11*'Irradiance h'!AL122</f>
        <v>0</v>
      </c>
      <c r="AO122" s="29">
        <v>5</v>
      </c>
      <c r="AP122" s="29">
        <v>22</v>
      </c>
      <c r="AQ122" s="29">
        <v>0</v>
      </c>
      <c r="AR122" s="29">
        <f ca="1">'Calculations Home'!$A$17*'Calculations Home'!$A$11*'Irradiance h'!AQ122</f>
        <v>0</v>
      </c>
      <c r="AT122" s="29">
        <v>5</v>
      </c>
      <c r="AU122" s="29">
        <v>22</v>
      </c>
      <c r="AV122" s="29">
        <v>0</v>
      </c>
      <c r="AW122" s="29">
        <f ca="1">'Calculations Home'!$A$17*'Calculations Home'!$A$11*'Irradiance h'!AV122</f>
        <v>0</v>
      </c>
      <c r="AY122" s="29">
        <v>5</v>
      </c>
      <c r="AZ122" s="29">
        <v>22</v>
      </c>
      <c r="BA122" s="29">
        <v>0</v>
      </c>
      <c r="BB122" s="29">
        <f ca="1">'Calculations Home'!$A$17*'Calculations Home'!$A$11*'Irradiance h'!BA122</f>
        <v>0</v>
      </c>
      <c r="BD122" s="29">
        <v>5</v>
      </c>
      <c r="BE122" s="29">
        <v>22</v>
      </c>
      <c r="BF122" s="29">
        <v>0</v>
      </c>
      <c r="BG122" s="29">
        <f ca="1">'Calculations Home'!$A$17*'Calculations Home'!$A$11*'Irradiance h'!BF122</f>
        <v>0</v>
      </c>
    </row>
    <row r="123" spans="1:59">
      <c r="A123" s="29">
        <v>5</v>
      </c>
      <c r="B123" s="29">
        <v>23</v>
      </c>
      <c r="C123" s="29">
        <v>0</v>
      </c>
      <c r="D123" s="29">
        <f ca="1">'Calculations Home'!$A$17*'Calculations Home'!$A$11/'Calculations Home'!$A$8*'Irradiance h'!C123</f>
        <v>0</v>
      </c>
      <c r="F123" s="29">
        <v>5</v>
      </c>
      <c r="G123" s="29">
        <v>23</v>
      </c>
      <c r="H123" s="29">
        <v>0</v>
      </c>
      <c r="I123" s="29">
        <f ca="1">'Calculations Home'!$A$17*'Calculations Home'!$A$11*'Irradiance h'!H123</f>
        <v>0</v>
      </c>
      <c r="K123" s="29">
        <v>5</v>
      </c>
      <c r="L123" s="29">
        <v>23</v>
      </c>
      <c r="M123" s="29">
        <v>0</v>
      </c>
      <c r="N123" s="29">
        <f ca="1">'Calculations Home'!$A$17*'Calculations Home'!$A$11*'Irradiance h'!M123</f>
        <v>0</v>
      </c>
      <c r="P123" s="29">
        <v>5</v>
      </c>
      <c r="Q123" s="29">
        <v>23</v>
      </c>
      <c r="R123" s="29">
        <v>0</v>
      </c>
      <c r="S123" s="29">
        <f ca="1">'Calculations Home'!$A$17*'Calculations Home'!$A$11*'Irradiance h'!R123</f>
        <v>0</v>
      </c>
      <c r="U123" s="29">
        <v>5</v>
      </c>
      <c r="V123" s="29">
        <v>23</v>
      </c>
      <c r="W123" s="29">
        <v>0</v>
      </c>
      <c r="X123" s="29">
        <f ca="1">'Calculations Home'!$A$17*'Calculations Home'!$A$11*'Irradiance h'!W123</f>
        <v>0</v>
      </c>
      <c r="Z123" s="29">
        <v>5</v>
      </c>
      <c r="AA123" s="29">
        <v>23</v>
      </c>
      <c r="AB123" s="29">
        <v>0</v>
      </c>
      <c r="AC123" s="29">
        <f ca="1">'Calculations Home'!$A$17*'Calculations Home'!$A$11*'Irradiance h'!AB123</f>
        <v>0</v>
      </c>
      <c r="AE123" s="29">
        <v>5</v>
      </c>
      <c r="AF123" s="29">
        <v>23</v>
      </c>
      <c r="AG123" s="29">
        <v>0</v>
      </c>
      <c r="AH123" s="29">
        <f ca="1">'Calculations Home'!$A$17*'Calculations Home'!$A$11*'Irradiance h'!AG123</f>
        <v>0</v>
      </c>
      <c r="AJ123" s="29">
        <v>5</v>
      </c>
      <c r="AK123" s="29">
        <v>23</v>
      </c>
      <c r="AL123" s="29">
        <v>0</v>
      </c>
      <c r="AM123" s="29">
        <f ca="1">'Calculations Home'!$A$17*'Calculations Home'!$A$11*'Irradiance h'!AL123</f>
        <v>0</v>
      </c>
      <c r="AO123" s="29">
        <v>5</v>
      </c>
      <c r="AP123" s="29">
        <v>23</v>
      </c>
      <c r="AQ123" s="29">
        <v>0</v>
      </c>
      <c r="AR123" s="29">
        <f ca="1">'Calculations Home'!$A$17*'Calculations Home'!$A$11*'Irradiance h'!AQ123</f>
        <v>0</v>
      </c>
      <c r="AT123" s="29">
        <v>5</v>
      </c>
      <c r="AU123" s="29">
        <v>23</v>
      </c>
      <c r="AV123" s="29">
        <v>0</v>
      </c>
      <c r="AW123" s="29">
        <f ca="1">'Calculations Home'!$A$17*'Calculations Home'!$A$11*'Irradiance h'!AV123</f>
        <v>0</v>
      </c>
      <c r="AY123" s="29">
        <v>5</v>
      </c>
      <c r="AZ123" s="29">
        <v>23</v>
      </c>
      <c r="BA123" s="29">
        <v>0</v>
      </c>
      <c r="BB123" s="29">
        <f ca="1">'Calculations Home'!$A$17*'Calculations Home'!$A$11*'Irradiance h'!BA123</f>
        <v>0</v>
      </c>
      <c r="BD123" s="29">
        <v>5</v>
      </c>
      <c r="BE123" s="29">
        <v>23</v>
      </c>
      <c r="BF123" s="29">
        <v>0</v>
      </c>
      <c r="BG123" s="29">
        <f ca="1">'Calculations Home'!$A$17*'Calculations Home'!$A$11*'Irradiance h'!BF123</f>
        <v>0</v>
      </c>
    </row>
    <row r="124" spans="1:59">
      <c r="A124" s="29">
        <v>6</v>
      </c>
      <c r="B124" s="29">
        <v>0</v>
      </c>
      <c r="C124" s="29">
        <v>0</v>
      </c>
      <c r="D124" s="29">
        <f ca="1">'Calculations Home'!$A$17*'Calculations Home'!$A$11/'Calculations Home'!$A$8*'Irradiance h'!C124</f>
        <v>0</v>
      </c>
      <c r="F124" s="29">
        <v>6</v>
      </c>
      <c r="G124" s="29">
        <v>0</v>
      </c>
      <c r="H124" s="29">
        <v>0</v>
      </c>
      <c r="I124" s="29">
        <f ca="1">'Calculations Home'!$A$17*'Calculations Home'!$A$11*'Irradiance h'!H124</f>
        <v>0</v>
      </c>
      <c r="K124" s="29">
        <v>6</v>
      </c>
      <c r="L124" s="29">
        <v>0</v>
      </c>
      <c r="M124" s="29">
        <v>0</v>
      </c>
      <c r="N124" s="29">
        <f ca="1">'Calculations Home'!$A$17*'Calculations Home'!$A$11*'Irradiance h'!M124</f>
        <v>0</v>
      </c>
      <c r="P124" s="29">
        <v>6</v>
      </c>
      <c r="Q124" s="29">
        <v>0</v>
      </c>
      <c r="R124" s="29">
        <v>0</v>
      </c>
      <c r="S124" s="29">
        <f ca="1">'Calculations Home'!$A$17*'Calculations Home'!$A$11*'Irradiance h'!R124</f>
        <v>0</v>
      </c>
      <c r="U124" s="29">
        <v>6</v>
      </c>
      <c r="V124" s="29">
        <v>0</v>
      </c>
      <c r="W124" s="29">
        <v>0</v>
      </c>
      <c r="X124" s="29">
        <f ca="1">'Calculations Home'!$A$17*'Calculations Home'!$A$11*'Irradiance h'!W124</f>
        <v>0</v>
      </c>
      <c r="Z124" s="29">
        <v>6</v>
      </c>
      <c r="AA124" s="29">
        <v>0</v>
      </c>
      <c r="AB124" s="29">
        <v>0</v>
      </c>
      <c r="AC124" s="29">
        <f ca="1">'Calculations Home'!$A$17*'Calculations Home'!$A$11*'Irradiance h'!AB124</f>
        <v>0</v>
      </c>
      <c r="AE124" s="29">
        <v>6</v>
      </c>
      <c r="AF124" s="29">
        <v>0</v>
      </c>
      <c r="AG124" s="29">
        <v>0</v>
      </c>
      <c r="AH124" s="29">
        <f ca="1">'Calculations Home'!$A$17*'Calculations Home'!$A$11*'Irradiance h'!AG124</f>
        <v>0</v>
      </c>
      <c r="AJ124" s="29">
        <v>6</v>
      </c>
      <c r="AK124" s="29">
        <v>0</v>
      </c>
      <c r="AL124" s="29">
        <v>0</v>
      </c>
      <c r="AM124" s="29">
        <f ca="1">'Calculations Home'!$A$17*'Calculations Home'!$A$11*'Irradiance h'!AL124</f>
        <v>0</v>
      </c>
      <c r="AO124" s="29">
        <v>6</v>
      </c>
      <c r="AP124" s="29">
        <v>0</v>
      </c>
      <c r="AQ124" s="29">
        <v>0</v>
      </c>
      <c r="AR124" s="29">
        <f ca="1">'Calculations Home'!$A$17*'Calculations Home'!$A$11*'Irradiance h'!AQ124</f>
        <v>0</v>
      </c>
      <c r="AT124" s="29">
        <v>6</v>
      </c>
      <c r="AU124" s="29">
        <v>0</v>
      </c>
      <c r="AV124" s="29">
        <v>0</v>
      </c>
      <c r="AW124" s="29">
        <f ca="1">'Calculations Home'!$A$17*'Calculations Home'!$A$11*'Irradiance h'!AV124</f>
        <v>0</v>
      </c>
      <c r="AY124" s="29">
        <v>6</v>
      </c>
      <c r="AZ124" s="29">
        <v>0</v>
      </c>
      <c r="BA124" s="29">
        <v>0</v>
      </c>
      <c r="BB124" s="29">
        <f ca="1">'Calculations Home'!$A$17*'Calculations Home'!$A$11*'Irradiance h'!BA124</f>
        <v>0</v>
      </c>
      <c r="BD124" s="29">
        <v>6</v>
      </c>
      <c r="BE124" s="29">
        <v>0</v>
      </c>
      <c r="BF124" s="29">
        <v>0</v>
      </c>
      <c r="BG124" s="29">
        <f ca="1">'Calculations Home'!$A$17*'Calculations Home'!$A$11*'Irradiance h'!BF124</f>
        <v>0</v>
      </c>
    </row>
    <row r="125" spans="1:59">
      <c r="A125" s="29">
        <v>6</v>
      </c>
      <c r="B125" s="29">
        <v>1</v>
      </c>
      <c r="C125" s="29">
        <v>0</v>
      </c>
      <c r="D125" s="29">
        <f ca="1">'Calculations Home'!$A$17*'Calculations Home'!$A$11/'Calculations Home'!$A$8*'Irradiance h'!C125</f>
        <v>0</v>
      </c>
      <c r="F125" s="29">
        <v>6</v>
      </c>
      <c r="G125" s="29">
        <v>1</v>
      </c>
      <c r="H125" s="29">
        <v>0</v>
      </c>
      <c r="I125" s="29">
        <f ca="1">'Calculations Home'!$A$17*'Calculations Home'!$A$11*'Irradiance h'!H125</f>
        <v>0</v>
      </c>
      <c r="K125" s="29">
        <v>6</v>
      </c>
      <c r="L125" s="29">
        <v>1</v>
      </c>
      <c r="M125" s="29">
        <v>0</v>
      </c>
      <c r="N125" s="29">
        <f ca="1">'Calculations Home'!$A$17*'Calculations Home'!$A$11*'Irradiance h'!M125</f>
        <v>0</v>
      </c>
      <c r="P125" s="29">
        <v>6</v>
      </c>
      <c r="Q125" s="29">
        <v>1</v>
      </c>
      <c r="R125" s="29">
        <v>0</v>
      </c>
      <c r="S125" s="29">
        <f ca="1">'Calculations Home'!$A$17*'Calculations Home'!$A$11*'Irradiance h'!R125</f>
        <v>0</v>
      </c>
      <c r="U125" s="29">
        <v>6</v>
      </c>
      <c r="V125" s="29">
        <v>1</v>
      </c>
      <c r="W125" s="29">
        <v>0</v>
      </c>
      <c r="X125" s="29">
        <f ca="1">'Calculations Home'!$A$17*'Calculations Home'!$A$11*'Irradiance h'!W125</f>
        <v>0</v>
      </c>
      <c r="Z125" s="29">
        <v>6</v>
      </c>
      <c r="AA125" s="29">
        <v>1</v>
      </c>
      <c r="AB125" s="29">
        <v>0</v>
      </c>
      <c r="AC125" s="29">
        <f ca="1">'Calculations Home'!$A$17*'Calculations Home'!$A$11*'Irradiance h'!AB125</f>
        <v>0</v>
      </c>
      <c r="AE125" s="29">
        <v>6</v>
      </c>
      <c r="AF125" s="29">
        <v>1</v>
      </c>
      <c r="AG125" s="29">
        <v>0</v>
      </c>
      <c r="AH125" s="29">
        <f ca="1">'Calculations Home'!$A$17*'Calculations Home'!$A$11*'Irradiance h'!AG125</f>
        <v>0</v>
      </c>
      <c r="AJ125" s="29">
        <v>6</v>
      </c>
      <c r="AK125" s="29">
        <v>1</v>
      </c>
      <c r="AL125" s="29">
        <v>0</v>
      </c>
      <c r="AM125" s="29">
        <f ca="1">'Calculations Home'!$A$17*'Calculations Home'!$A$11*'Irradiance h'!AL125</f>
        <v>0</v>
      </c>
      <c r="AO125" s="29">
        <v>6</v>
      </c>
      <c r="AP125" s="29">
        <v>1</v>
      </c>
      <c r="AQ125" s="29">
        <v>0</v>
      </c>
      <c r="AR125" s="29">
        <f ca="1">'Calculations Home'!$A$17*'Calculations Home'!$A$11*'Irradiance h'!AQ125</f>
        <v>0</v>
      </c>
      <c r="AT125" s="29">
        <v>6</v>
      </c>
      <c r="AU125" s="29">
        <v>1</v>
      </c>
      <c r="AV125" s="29">
        <v>0</v>
      </c>
      <c r="AW125" s="29">
        <f ca="1">'Calculations Home'!$A$17*'Calculations Home'!$A$11*'Irradiance h'!AV125</f>
        <v>0</v>
      </c>
      <c r="AY125" s="29">
        <v>6</v>
      </c>
      <c r="AZ125" s="29">
        <v>1</v>
      </c>
      <c r="BA125" s="29">
        <v>0</v>
      </c>
      <c r="BB125" s="29">
        <f ca="1">'Calculations Home'!$A$17*'Calculations Home'!$A$11*'Irradiance h'!BA125</f>
        <v>0</v>
      </c>
      <c r="BD125" s="29">
        <v>6</v>
      </c>
      <c r="BE125" s="29">
        <v>1</v>
      </c>
      <c r="BF125" s="29">
        <v>0</v>
      </c>
      <c r="BG125" s="29">
        <f ca="1">'Calculations Home'!$A$17*'Calculations Home'!$A$11*'Irradiance h'!BF125</f>
        <v>0</v>
      </c>
    </row>
    <row r="126" spans="1:59">
      <c r="A126" s="29">
        <v>6</v>
      </c>
      <c r="B126" s="29">
        <v>2</v>
      </c>
      <c r="C126" s="29">
        <v>0</v>
      </c>
      <c r="D126" s="29">
        <f ca="1">'Calculations Home'!$A$17*'Calculations Home'!$A$11/'Calculations Home'!$A$8*'Irradiance h'!C126</f>
        <v>0</v>
      </c>
      <c r="F126" s="29">
        <v>6</v>
      </c>
      <c r="G126" s="29">
        <v>2</v>
      </c>
      <c r="H126" s="29">
        <v>0</v>
      </c>
      <c r="I126" s="29">
        <f ca="1">'Calculations Home'!$A$17*'Calculations Home'!$A$11*'Irradiance h'!H126</f>
        <v>0</v>
      </c>
      <c r="K126" s="29">
        <v>6</v>
      </c>
      <c r="L126" s="29">
        <v>2</v>
      </c>
      <c r="M126" s="29">
        <v>0</v>
      </c>
      <c r="N126" s="29">
        <f ca="1">'Calculations Home'!$A$17*'Calculations Home'!$A$11*'Irradiance h'!M126</f>
        <v>0</v>
      </c>
      <c r="P126" s="29">
        <v>6</v>
      </c>
      <c r="Q126" s="29">
        <v>2</v>
      </c>
      <c r="R126" s="29">
        <v>0</v>
      </c>
      <c r="S126" s="29">
        <f ca="1">'Calculations Home'!$A$17*'Calculations Home'!$A$11*'Irradiance h'!R126</f>
        <v>0</v>
      </c>
      <c r="U126" s="29">
        <v>6</v>
      </c>
      <c r="V126" s="29">
        <v>2</v>
      </c>
      <c r="W126" s="29">
        <v>0</v>
      </c>
      <c r="X126" s="29">
        <f ca="1">'Calculations Home'!$A$17*'Calculations Home'!$A$11*'Irradiance h'!W126</f>
        <v>0</v>
      </c>
      <c r="Z126" s="29">
        <v>6</v>
      </c>
      <c r="AA126" s="29">
        <v>2</v>
      </c>
      <c r="AB126" s="29">
        <v>0</v>
      </c>
      <c r="AC126" s="29">
        <f ca="1">'Calculations Home'!$A$17*'Calculations Home'!$A$11*'Irradiance h'!AB126</f>
        <v>0</v>
      </c>
      <c r="AE126" s="29">
        <v>6</v>
      </c>
      <c r="AF126" s="29">
        <v>2</v>
      </c>
      <c r="AG126" s="29">
        <v>0</v>
      </c>
      <c r="AH126" s="29">
        <f ca="1">'Calculations Home'!$A$17*'Calculations Home'!$A$11*'Irradiance h'!AG126</f>
        <v>0</v>
      </c>
      <c r="AJ126" s="29">
        <v>6</v>
      </c>
      <c r="AK126" s="29">
        <v>2</v>
      </c>
      <c r="AL126" s="29">
        <v>0</v>
      </c>
      <c r="AM126" s="29">
        <f ca="1">'Calculations Home'!$A$17*'Calculations Home'!$A$11*'Irradiance h'!AL126</f>
        <v>0</v>
      </c>
      <c r="AO126" s="29">
        <v>6</v>
      </c>
      <c r="AP126" s="29">
        <v>2</v>
      </c>
      <c r="AQ126" s="29">
        <v>0</v>
      </c>
      <c r="AR126" s="29">
        <f ca="1">'Calculations Home'!$A$17*'Calculations Home'!$A$11*'Irradiance h'!AQ126</f>
        <v>0</v>
      </c>
      <c r="AT126" s="29">
        <v>6</v>
      </c>
      <c r="AU126" s="29">
        <v>2</v>
      </c>
      <c r="AV126" s="29">
        <v>0</v>
      </c>
      <c r="AW126" s="29">
        <f ca="1">'Calculations Home'!$A$17*'Calculations Home'!$A$11*'Irradiance h'!AV126</f>
        <v>0</v>
      </c>
      <c r="AY126" s="29">
        <v>6</v>
      </c>
      <c r="AZ126" s="29">
        <v>2</v>
      </c>
      <c r="BA126" s="29">
        <v>0</v>
      </c>
      <c r="BB126" s="29">
        <f ca="1">'Calculations Home'!$A$17*'Calculations Home'!$A$11*'Irradiance h'!BA126</f>
        <v>0</v>
      </c>
      <c r="BD126" s="29">
        <v>6</v>
      </c>
      <c r="BE126" s="29">
        <v>2</v>
      </c>
      <c r="BF126" s="29">
        <v>0</v>
      </c>
      <c r="BG126" s="29">
        <f ca="1">'Calculations Home'!$A$17*'Calculations Home'!$A$11*'Irradiance h'!BF126</f>
        <v>0</v>
      </c>
    </row>
    <row r="127" spans="1:59">
      <c r="A127" s="29">
        <v>6</v>
      </c>
      <c r="B127" s="29">
        <v>3</v>
      </c>
      <c r="C127" s="29">
        <v>0</v>
      </c>
      <c r="D127" s="29">
        <f ca="1">'Calculations Home'!$A$17*'Calculations Home'!$A$11/'Calculations Home'!$A$8*'Irradiance h'!C127</f>
        <v>0</v>
      </c>
      <c r="F127" s="29">
        <v>6</v>
      </c>
      <c r="G127" s="29">
        <v>3</v>
      </c>
      <c r="H127" s="29">
        <v>0</v>
      </c>
      <c r="I127" s="29">
        <f ca="1">'Calculations Home'!$A$17*'Calculations Home'!$A$11*'Irradiance h'!H127</f>
        <v>0</v>
      </c>
      <c r="K127" s="29">
        <v>6</v>
      </c>
      <c r="L127" s="29">
        <v>3</v>
      </c>
      <c r="M127" s="29">
        <v>0</v>
      </c>
      <c r="N127" s="29">
        <f ca="1">'Calculations Home'!$A$17*'Calculations Home'!$A$11*'Irradiance h'!M127</f>
        <v>0</v>
      </c>
      <c r="P127" s="29">
        <v>6</v>
      </c>
      <c r="Q127" s="29">
        <v>3</v>
      </c>
      <c r="R127" s="29">
        <v>0</v>
      </c>
      <c r="S127" s="29">
        <f ca="1">'Calculations Home'!$A$17*'Calculations Home'!$A$11*'Irradiance h'!R127</f>
        <v>0</v>
      </c>
      <c r="U127" s="29">
        <v>6</v>
      </c>
      <c r="V127" s="29">
        <v>3</v>
      </c>
      <c r="W127" s="29">
        <v>0</v>
      </c>
      <c r="X127" s="29">
        <f ca="1">'Calculations Home'!$A$17*'Calculations Home'!$A$11*'Irradiance h'!W127</f>
        <v>0</v>
      </c>
      <c r="Z127" s="29">
        <v>6</v>
      </c>
      <c r="AA127" s="29">
        <v>3</v>
      </c>
      <c r="AB127" s="29">
        <v>0</v>
      </c>
      <c r="AC127" s="29">
        <f ca="1">'Calculations Home'!$A$17*'Calculations Home'!$A$11*'Irradiance h'!AB127</f>
        <v>0</v>
      </c>
      <c r="AE127" s="29">
        <v>6</v>
      </c>
      <c r="AF127" s="29">
        <v>3</v>
      </c>
      <c r="AG127" s="29">
        <v>0</v>
      </c>
      <c r="AH127" s="29">
        <f ca="1">'Calculations Home'!$A$17*'Calculations Home'!$A$11*'Irradiance h'!AG127</f>
        <v>0</v>
      </c>
      <c r="AJ127" s="29">
        <v>6</v>
      </c>
      <c r="AK127" s="29">
        <v>3</v>
      </c>
      <c r="AL127" s="29">
        <v>0</v>
      </c>
      <c r="AM127" s="29">
        <f ca="1">'Calculations Home'!$A$17*'Calculations Home'!$A$11*'Irradiance h'!AL127</f>
        <v>0</v>
      </c>
      <c r="AO127" s="29">
        <v>6</v>
      </c>
      <c r="AP127" s="29">
        <v>3</v>
      </c>
      <c r="AQ127" s="29">
        <v>0</v>
      </c>
      <c r="AR127" s="29">
        <f ca="1">'Calculations Home'!$A$17*'Calculations Home'!$A$11*'Irradiance h'!AQ127</f>
        <v>0</v>
      </c>
      <c r="AT127" s="29">
        <v>6</v>
      </c>
      <c r="AU127" s="29">
        <v>3</v>
      </c>
      <c r="AV127" s="29">
        <v>0</v>
      </c>
      <c r="AW127" s="29">
        <f ca="1">'Calculations Home'!$A$17*'Calculations Home'!$A$11*'Irradiance h'!AV127</f>
        <v>0</v>
      </c>
      <c r="AY127" s="29">
        <v>6</v>
      </c>
      <c r="AZ127" s="29">
        <v>3</v>
      </c>
      <c r="BA127" s="29">
        <v>0</v>
      </c>
      <c r="BB127" s="29">
        <f ca="1">'Calculations Home'!$A$17*'Calculations Home'!$A$11*'Irradiance h'!BA127</f>
        <v>0</v>
      </c>
      <c r="BD127" s="29">
        <v>6</v>
      </c>
      <c r="BE127" s="29">
        <v>3</v>
      </c>
      <c r="BF127" s="29">
        <v>0</v>
      </c>
      <c r="BG127" s="29">
        <f ca="1">'Calculations Home'!$A$17*'Calculations Home'!$A$11*'Irradiance h'!BF127</f>
        <v>0</v>
      </c>
    </row>
    <row r="128" spans="1:59">
      <c r="A128" s="29">
        <v>6</v>
      </c>
      <c r="B128" s="29">
        <v>4</v>
      </c>
      <c r="C128" s="29">
        <v>0</v>
      </c>
      <c r="D128" s="29">
        <f ca="1">'Calculations Home'!$A$17*'Calculations Home'!$A$11/'Calculations Home'!$A$8*'Irradiance h'!C128</f>
        <v>0</v>
      </c>
      <c r="F128" s="29">
        <v>6</v>
      </c>
      <c r="G128" s="29">
        <v>4</v>
      </c>
      <c r="H128" s="29">
        <v>0</v>
      </c>
      <c r="I128" s="29">
        <f ca="1">'Calculations Home'!$A$17*'Calculations Home'!$A$11*'Irradiance h'!H128</f>
        <v>0</v>
      </c>
      <c r="K128" s="29">
        <v>6</v>
      </c>
      <c r="L128" s="29">
        <v>4</v>
      </c>
      <c r="M128" s="29">
        <v>0</v>
      </c>
      <c r="N128" s="29">
        <f ca="1">'Calculations Home'!$A$17*'Calculations Home'!$A$11*'Irradiance h'!M128</f>
        <v>0</v>
      </c>
      <c r="P128" s="29">
        <v>6</v>
      </c>
      <c r="Q128" s="29">
        <v>4</v>
      </c>
      <c r="R128" s="29">
        <v>0</v>
      </c>
      <c r="S128" s="29">
        <f ca="1">'Calculations Home'!$A$17*'Calculations Home'!$A$11*'Irradiance h'!R128</f>
        <v>0</v>
      </c>
      <c r="U128" s="29">
        <v>6</v>
      </c>
      <c r="V128" s="29">
        <v>4</v>
      </c>
      <c r="W128" s="29">
        <v>0</v>
      </c>
      <c r="X128" s="29">
        <f ca="1">'Calculations Home'!$A$17*'Calculations Home'!$A$11*'Irradiance h'!W128</f>
        <v>0</v>
      </c>
      <c r="Z128" s="29">
        <v>6</v>
      </c>
      <c r="AA128" s="29">
        <v>4</v>
      </c>
      <c r="AB128" s="29">
        <v>0</v>
      </c>
      <c r="AC128" s="29">
        <f ca="1">'Calculations Home'!$A$17*'Calculations Home'!$A$11*'Irradiance h'!AB128</f>
        <v>0</v>
      </c>
      <c r="AE128" s="29">
        <v>6</v>
      </c>
      <c r="AF128" s="29">
        <v>4</v>
      </c>
      <c r="AG128" s="29">
        <v>0</v>
      </c>
      <c r="AH128" s="29">
        <f ca="1">'Calculations Home'!$A$17*'Calculations Home'!$A$11*'Irradiance h'!AG128</f>
        <v>0</v>
      </c>
      <c r="AJ128" s="29">
        <v>6</v>
      </c>
      <c r="AK128" s="29">
        <v>4</v>
      </c>
      <c r="AL128" s="29">
        <v>0</v>
      </c>
      <c r="AM128" s="29">
        <f ca="1">'Calculations Home'!$A$17*'Calculations Home'!$A$11*'Irradiance h'!AL128</f>
        <v>0</v>
      </c>
      <c r="AO128" s="29">
        <v>6</v>
      </c>
      <c r="AP128" s="29">
        <v>4</v>
      </c>
      <c r="AQ128" s="29">
        <v>0</v>
      </c>
      <c r="AR128" s="29">
        <f ca="1">'Calculations Home'!$A$17*'Calculations Home'!$A$11*'Irradiance h'!AQ128</f>
        <v>0</v>
      </c>
      <c r="AT128" s="29">
        <v>6</v>
      </c>
      <c r="AU128" s="29">
        <v>4</v>
      </c>
      <c r="AV128" s="29">
        <v>0</v>
      </c>
      <c r="AW128" s="29">
        <f ca="1">'Calculations Home'!$A$17*'Calculations Home'!$A$11*'Irradiance h'!AV128</f>
        <v>0</v>
      </c>
      <c r="AY128" s="29">
        <v>6</v>
      </c>
      <c r="AZ128" s="29">
        <v>4</v>
      </c>
      <c r="BA128" s="29">
        <v>0</v>
      </c>
      <c r="BB128" s="29">
        <f ca="1">'Calculations Home'!$A$17*'Calculations Home'!$A$11*'Irradiance h'!BA128</f>
        <v>0</v>
      </c>
      <c r="BD128" s="29">
        <v>6</v>
      </c>
      <c r="BE128" s="29">
        <v>4</v>
      </c>
      <c r="BF128" s="29">
        <v>0</v>
      </c>
      <c r="BG128" s="29">
        <f ca="1">'Calculations Home'!$A$17*'Calculations Home'!$A$11*'Irradiance h'!BF128</f>
        <v>0</v>
      </c>
    </row>
    <row r="129" spans="1:59">
      <c r="A129" s="29">
        <v>6</v>
      </c>
      <c r="B129" s="29">
        <v>5</v>
      </c>
      <c r="C129" s="29">
        <v>0</v>
      </c>
      <c r="D129" s="29">
        <f ca="1">'Calculations Home'!$A$17*'Calculations Home'!$A$11/'Calculations Home'!$A$8*'Irradiance h'!C129</f>
        <v>0</v>
      </c>
      <c r="F129" s="29">
        <v>6</v>
      </c>
      <c r="G129" s="29">
        <v>5</v>
      </c>
      <c r="H129" s="29">
        <v>0</v>
      </c>
      <c r="I129" s="29">
        <f ca="1">'Calculations Home'!$A$17*'Calculations Home'!$A$11*'Irradiance h'!H129</f>
        <v>0</v>
      </c>
      <c r="K129" s="29">
        <v>6</v>
      </c>
      <c r="L129" s="29">
        <v>5</v>
      </c>
      <c r="M129" s="29">
        <v>0</v>
      </c>
      <c r="N129" s="29">
        <f ca="1">'Calculations Home'!$A$17*'Calculations Home'!$A$11*'Irradiance h'!M129</f>
        <v>0</v>
      </c>
      <c r="P129" s="29">
        <v>6</v>
      </c>
      <c r="Q129" s="29">
        <v>5</v>
      </c>
      <c r="R129" s="29">
        <v>0</v>
      </c>
      <c r="S129" s="29">
        <f ca="1">'Calculations Home'!$A$17*'Calculations Home'!$A$11*'Irradiance h'!R129</f>
        <v>0</v>
      </c>
      <c r="U129" s="29">
        <v>6</v>
      </c>
      <c r="V129" s="29">
        <v>5</v>
      </c>
      <c r="W129" s="29">
        <v>0</v>
      </c>
      <c r="X129" s="29">
        <f ca="1">'Calculations Home'!$A$17*'Calculations Home'!$A$11*'Irradiance h'!W129</f>
        <v>0</v>
      </c>
      <c r="Z129" s="29">
        <v>6</v>
      </c>
      <c r="AA129" s="29">
        <v>5</v>
      </c>
      <c r="AB129" s="29">
        <v>0</v>
      </c>
      <c r="AC129" s="29">
        <f ca="1">'Calculations Home'!$A$17*'Calculations Home'!$A$11*'Irradiance h'!AB129</f>
        <v>0</v>
      </c>
      <c r="AE129" s="29">
        <v>6</v>
      </c>
      <c r="AF129" s="29">
        <v>5</v>
      </c>
      <c r="AG129" s="29">
        <v>0</v>
      </c>
      <c r="AH129" s="29">
        <f ca="1">'Calculations Home'!$A$17*'Calculations Home'!$A$11*'Irradiance h'!AG129</f>
        <v>0</v>
      </c>
      <c r="AJ129" s="29">
        <v>6</v>
      </c>
      <c r="AK129" s="29">
        <v>5</v>
      </c>
      <c r="AL129" s="29">
        <v>0</v>
      </c>
      <c r="AM129" s="29">
        <f ca="1">'Calculations Home'!$A$17*'Calculations Home'!$A$11*'Irradiance h'!AL129</f>
        <v>0</v>
      </c>
      <c r="AO129" s="29">
        <v>6</v>
      </c>
      <c r="AP129" s="29">
        <v>5</v>
      </c>
      <c r="AQ129" s="29">
        <v>0</v>
      </c>
      <c r="AR129" s="29">
        <f ca="1">'Calculations Home'!$A$17*'Calculations Home'!$A$11*'Irradiance h'!AQ129</f>
        <v>0</v>
      </c>
      <c r="AT129" s="29">
        <v>6</v>
      </c>
      <c r="AU129" s="29">
        <v>5</v>
      </c>
      <c r="AV129" s="29">
        <v>0</v>
      </c>
      <c r="AW129" s="29">
        <f ca="1">'Calculations Home'!$A$17*'Calculations Home'!$A$11*'Irradiance h'!AV129</f>
        <v>0</v>
      </c>
      <c r="AY129" s="29">
        <v>6</v>
      </c>
      <c r="AZ129" s="29">
        <v>5</v>
      </c>
      <c r="BA129" s="29">
        <v>0</v>
      </c>
      <c r="BB129" s="29">
        <f ca="1">'Calculations Home'!$A$17*'Calculations Home'!$A$11*'Irradiance h'!BA129</f>
        <v>0</v>
      </c>
      <c r="BD129" s="29">
        <v>6</v>
      </c>
      <c r="BE129" s="29">
        <v>5</v>
      </c>
      <c r="BF129" s="29">
        <v>0</v>
      </c>
      <c r="BG129" s="29">
        <f ca="1">'Calculations Home'!$A$17*'Calculations Home'!$A$11*'Irradiance h'!BF129</f>
        <v>0</v>
      </c>
    </row>
    <row r="130" spans="1:59">
      <c r="A130" s="29">
        <v>6</v>
      </c>
      <c r="B130" s="29">
        <v>6</v>
      </c>
      <c r="C130" s="29">
        <v>0</v>
      </c>
      <c r="D130" s="29">
        <f ca="1">'Calculations Home'!$A$17*'Calculations Home'!$A$11/'Calculations Home'!$A$8*'Irradiance h'!C130</f>
        <v>0</v>
      </c>
      <c r="F130" s="29">
        <v>6</v>
      </c>
      <c r="G130" s="29">
        <v>6</v>
      </c>
      <c r="H130" s="29">
        <v>0</v>
      </c>
      <c r="I130" s="29">
        <f ca="1">'Calculations Home'!$A$17*'Calculations Home'!$A$11*'Irradiance h'!H130</f>
        <v>0</v>
      </c>
      <c r="K130" s="29">
        <v>6</v>
      </c>
      <c r="L130" s="29">
        <v>6</v>
      </c>
      <c r="M130" s="29">
        <v>0</v>
      </c>
      <c r="N130" s="29">
        <f ca="1">'Calculations Home'!$A$17*'Calculations Home'!$A$11*'Irradiance h'!M130</f>
        <v>0</v>
      </c>
      <c r="P130" s="29">
        <v>6</v>
      </c>
      <c r="Q130" s="29">
        <v>6</v>
      </c>
      <c r="R130" s="29">
        <v>0</v>
      </c>
      <c r="S130" s="29">
        <f ca="1">'Calculations Home'!$A$17*'Calculations Home'!$A$11*'Irradiance h'!R130</f>
        <v>0</v>
      </c>
      <c r="U130" s="29">
        <v>6</v>
      </c>
      <c r="V130" s="29">
        <v>6</v>
      </c>
      <c r="W130" s="29">
        <v>0</v>
      </c>
      <c r="X130" s="29">
        <f ca="1">'Calculations Home'!$A$17*'Calculations Home'!$A$11*'Irradiance h'!W130</f>
        <v>0</v>
      </c>
      <c r="Z130" s="29">
        <v>6</v>
      </c>
      <c r="AA130" s="29">
        <v>6</v>
      </c>
      <c r="AB130" s="29">
        <v>0.98</v>
      </c>
      <c r="AC130" s="29">
        <f ca="1">'Calculations Home'!$A$17*'Calculations Home'!$A$11*'Irradiance h'!AB130</f>
        <v>1.0165815200444759</v>
      </c>
      <c r="AE130" s="29">
        <v>6</v>
      </c>
      <c r="AF130" s="29">
        <v>6</v>
      </c>
      <c r="AG130" s="29">
        <v>24.96</v>
      </c>
      <c r="AH130" s="29">
        <f ca="1">'Calculations Home'!$A$17*'Calculations Home'!$A$11*'Irradiance h'!AG130</f>
        <v>25.891708918683793</v>
      </c>
      <c r="AJ130" s="29">
        <v>6</v>
      </c>
      <c r="AK130" s="29">
        <v>6</v>
      </c>
      <c r="AL130" s="29">
        <v>0</v>
      </c>
      <c r="AM130" s="29">
        <f ca="1">'Calculations Home'!$A$17*'Calculations Home'!$A$11*'Irradiance h'!AL130</f>
        <v>0</v>
      </c>
      <c r="AO130" s="29">
        <v>6</v>
      </c>
      <c r="AP130" s="29">
        <v>6</v>
      </c>
      <c r="AQ130" s="29">
        <v>0</v>
      </c>
      <c r="AR130" s="29">
        <f ca="1">'Calculations Home'!$A$17*'Calculations Home'!$A$11*'Irradiance h'!AQ130</f>
        <v>0</v>
      </c>
      <c r="AT130" s="29">
        <v>6</v>
      </c>
      <c r="AU130" s="29">
        <v>6</v>
      </c>
      <c r="AV130" s="29">
        <v>0</v>
      </c>
      <c r="AW130" s="29">
        <f ca="1">'Calculations Home'!$A$17*'Calculations Home'!$A$11*'Irradiance h'!AV130</f>
        <v>0</v>
      </c>
      <c r="AY130" s="29">
        <v>6</v>
      </c>
      <c r="AZ130" s="29">
        <v>6</v>
      </c>
      <c r="BA130" s="29">
        <v>0</v>
      </c>
      <c r="BB130" s="29">
        <f ca="1">'Calculations Home'!$A$17*'Calculations Home'!$A$11*'Irradiance h'!BA130</f>
        <v>0</v>
      </c>
      <c r="BD130" s="29">
        <v>6</v>
      </c>
      <c r="BE130" s="29">
        <v>6</v>
      </c>
      <c r="BF130" s="29">
        <v>0</v>
      </c>
      <c r="BG130" s="29">
        <f ca="1">'Calculations Home'!$A$17*'Calculations Home'!$A$11*'Irradiance h'!BF130</f>
        <v>0</v>
      </c>
    </row>
    <row r="131" spans="1:59">
      <c r="A131" s="29">
        <v>6</v>
      </c>
      <c r="B131" s="29">
        <v>7</v>
      </c>
      <c r="C131" s="29">
        <v>0</v>
      </c>
      <c r="D131" s="29">
        <f ca="1">'Calculations Home'!$A$17*'Calculations Home'!$A$11/'Calculations Home'!$A$8*'Irradiance h'!C131</f>
        <v>0</v>
      </c>
      <c r="F131" s="29">
        <v>6</v>
      </c>
      <c r="G131" s="29">
        <v>7</v>
      </c>
      <c r="H131" s="29">
        <v>0</v>
      </c>
      <c r="I131" s="29">
        <f ca="1">'Calculations Home'!$A$17*'Calculations Home'!$A$11*'Irradiance h'!H131</f>
        <v>0</v>
      </c>
      <c r="K131" s="29">
        <v>6</v>
      </c>
      <c r="L131" s="29">
        <v>7</v>
      </c>
      <c r="M131" s="29">
        <v>0</v>
      </c>
      <c r="N131" s="29">
        <f ca="1">'Calculations Home'!$A$17*'Calculations Home'!$A$11*'Irradiance h'!M131</f>
        <v>0</v>
      </c>
      <c r="P131" s="29">
        <v>6</v>
      </c>
      <c r="Q131" s="29">
        <v>7</v>
      </c>
      <c r="R131" s="29">
        <v>32.58</v>
      </c>
      <c r="S131" s="29">
        <f ca="1">'Calculations Home'!$A$17*'Calculations Home'!$A$11*'Irradiance h'!R131</f>
        <v>33.796148901070431</v>
      </c>
      <c r="U131" s="29">
        <v>6</v>
      </c>
      <c r="V131" s="29">
        <v>7</v>
      </c>
      <c r="W131" s="29">
        <v>54.27</v>
      </c>
      <c r="X131" s="29">
        <f ca="1">'Calculations Home'!$A$17*'Calculations Home'!$A$11*'Irradiance h'!W131</f>
        <v>56.295794992667048</v>
      </c>
      <c r="Z131" s="29">
        <v>6</v>
      </c>
      <c r="AA131" s="29">
        <v>7</v>
      </c>
      <c r="AB131" s="29">
        <v>59.06</v>
      </c>
      <c r="AC131" s="29">
        <f ca="1">'Calculations Home'!$A$17*'Calculations Home'!$A$11*'Irradiance h'!AB131</f>
        <v>61.264596503904841</v>
      </c>
      <c r="AE131" s="29">
        <v>6</v>
      </c>
      <c r="AF131" s="29">
        <v>7</v>
      </c>
      <c r="AG131" s="29">
        <v>209.03</v>
      </c>
      <c r="AH131" s="29">
        <f ca="1">'Calculations Home'!$A$17*'Calculations Home'!$A$11*'Irradiance h'!AG131</f>
        <v>216.83268891315998</v>
      </c>
      <c r="AJ131" s="29">
        <v>6</v>
      </c>
      <c r="AK131" s="29">
        <v>7</v>
      </c>
      <c r="AL131" s="29">
        <v>131.83000000000001</v>
      </c>
      <c r="AM131" s="29">
        <f ca="1">'Calculations Home'!$A$17*'Calculations Home'!$A$11*'Irradiance h'!AL131</f>
        <v>136.75096100761559</v>
      </c>
      <c r="AO131" s="29">
        <v>6</v>
      </c>
      <c r="AP131" s="29">
        <v>7</v>
      </c>
      <c r="AQ131" s="29">
        <v>29.41</v>
      </c>
      <c r="AR131" s="29">
        <f ca="1">'Calculations Home'!$A$17*'Calculations Home'!$A$11*'Irradiance h'!AQ131</f>
        <v>30.507818882151057</v>
      </c>
      <c r="AT131" s="29">
        <v>6</v>
      </c>
      <c r="AU131" s="29">
        <v>7</v>
      </c>
      <c r="AV131" s="29">
        <v>0</v>
      </c>
      <c r="AW131" s="29">
        <f ca="1">'Calculations Home'!$A$17*'Calculations Home'!$A$11*'Irradiance h'!AV131</f>
        <v>0</v>
      </c>
      <c r="AY131" s="29">
        <v>6</v>
      </c>
      <c r="AZ131" s="29">
        <v>7</v>
      </c>
      <c r="BA131" s="29">
        <v>0</v>
      </c>
      <c r="BB131" s="29">
        <f ca="1">'Calculations Home'!$A$17*'Calculations Home'!$A$11*'Irradiance h'!BA131</f>
        <v>0</v>
      </c>
      <c r="BD131" s="29">
        <v>6</v>
      </c>
      <c r="BE131" s="29">
        <v>7</v>
      </c>
      <c r="BF131" s="29">
        <v>0</v>
      </c>
      <c r="BG131" s="29">
        <f ca="1">'Calculations Home'!$A$17*'Calculations Home'!$A$11*'Irradiance h'!BF131</f>
        <v>0</v>
      </c>
    </row>
    <row r="132" spans="1:59">
      <c r="A132" s="29">
        <v>6</v>
      </c>
      <c r="B132" s="29">
        <v>8</v>
      </c>
      <c r="C132" s="29">
        <v>0</v>
      </c>
      <c r="D132" s="29">
        <f ca="1">'Calculations Home'!$A$17*'Calculations Home'!$A$11/'Calculations Home'!$A$8*'Irradiance h'!C132</f>
        <v>0</v>
      </c>
      <c r="F132" s="29">
        <v>6</v>
      </c>
      <c r="G132" s="29">
        <v>8</v>
      </c>
      <c r="H132" s="29">
        <v>7.15</v>
      </c>
      <c r="I132" s="29">
        <f ca="1">'Calculations Home'!$A$17*'Calculations Home'!$A$11*'Irradiance h'!H132</f>
        <v>7.4168957839979619</v>
      </c>
      <c r="K132" s="29">
        <v>6</v>
      </c>
      <c r="L132" s="29">
        <v>8</v>
      </c>
      <c r="M132" s="29">
        <v>109.29</v>
      </c>
      <c r="N132" s="29">
        <f ca="1">'Calculations Home'!$A$17*'Calculations Home'!$A$11*'Irradiance h'!M132</f>
        <v>113.36958604659263</v>
      </c>
      <c r="P132" s="29">
        <v>6</v>
      </c>
      <c r="Q132" s="29">
        <v>8</v>
      </c>
      <c r="R132" s="29">
        <v>236.11</v>
      </c>
      <c r="S132" s="29">
        <f ca="1">'Calculations Home'!$A$17*'Calculations Home'!$A$11*'Irradiance h'!R132</f>
        <v>244.92353336500122</v>
      </c>
      <c r="U132" s="29">
        <v>6</v>
      </c>
      <c r="V132" s="29">
        <v>8</v>
      </c>
      <c r="W132" s="29">
        <v>189.93</v>
      </c>
      <c r="X132" s="29">
        <f ca="1">'Calculations Home'!$A$17*'Calculations Home'!$A$11*'Irradiance h'!W132</f>
        <v>197.01972255310949</v>
      </c>
      <c r="Z132" s="29">
        <v>6</v>
      </c>
      <c r="AA132" s="29">
        <v>8</v>
      </c>
      <c r="AB132" s="29">
        <v>164.99</v>
      </c>
      <c r="AC132" s="29">
        <f ca="1">'Calculations Home'!$A$17*'Calculations Home'!$A$11*'Irradiance h'!AB132</f>
        <v>171.14876019605927</v>
      </c>
      <c r="AE132" s="29">
        <v>6</v>
      </c>
      <c r="AF132" s="29">
        <v>8</v>
      </c>
      <c r="AG132" s="29">
        <v>419.03</v>
      </c>
      <c r="AH132" s="29">
        <f ca="1">'Calculations Home'!$A$17*'Calculations Home'!$A$11*'Irradiance h'!AG132</f>
        <v>434.67158606554761</v>
      </c>
      <c r="AJ132" s="29">
        <v>6</v>
      </c>
      <c r="AK132" s="29">
        <v>8</v>
      </c>
      <c r="AL132" s="29">
        <v>347.19</v>
      </c>
      <c r="AM132" s="29">
        <f ca="1">'Calculations Home'!$A$17*'Calculations Home'!$A$11*'Irradiance h'!AL132</f>
        <v>360.14993667779754</v>
      </c>
      <c r="AO132" s="29">
        <v>6</v>
      </c>
      <c r="AP132" s="29">
        <v>8</v>
      </c>
      <c r="AQ132" s="29">
        <v>200.77</v>
      </c>
      <c r="AR132" s="29">
        <f ca="1">'Calculations Home'!$A$17*'Calculations Home'!$A$11*'Irradiance h'!AQ132</f>
        <v>208.26435895849943</v>
      </c>
      <c r="AT132" s="29">
        <v>6</v>
      </c>
      <c r="AU132" s="29">
        <v>8</v>
      </c>
      <c r="AV132" s="29">
        <v>98.41</v>
      </c>
      <c r="AW132" s="29">
        <f ca="1">'Calculations Home'!$A$17*'Calculations Home'!$A$11*'Irradiance h'!AV132</f>
        <v>102.08345651793557</v>
      </c>
      <c r="AY132" s="29">
        <v>6</v>
      </c>
      <c r="AZ132" s="29">
        <v>8</v>
      </c>
      <c r="BA132" s="29">
        <v>0.64</v>
      </c>
      <c r="BB132" s="29">
        <f ca="1">'Calculations Home'!$A$17*'Calculations Home'!$A$11*'Irradiance h'!BA132</f>
        <v>0.66388997227394342</v>
      </c>
      <c r="BD132" s="29">
        <v>6</v>
      </c>
      <c r="BE132" s="29">
        <v>8</v>
      </c>
      <c r="BF132" s="29">
        <v>0</v>
      </c>
      <c r="BG132" s="29">
        <f ca="1">'Calculations Home'!$A$17*'Calculations Home'!$A$11*'Irradiance h'!BF132</f>
        <v>0</v>
      </c>
    </row>
    <row r="133" spans="1:59">
      <c r="A133" s="29">
        <v>6</v>
      </c>
      <c r="B133" s="29">
        <v>9</v>
      </c>
      <c r="C133" s="29">
        <v>0.91</v>
      </c>
      <c r="D133" s="29">
        <f ca="1">'Calculations Home'!$A$17*'Calculations Home'!$A$11/'Calculations Home'!$A$8*'Irradiance h'!C133</f>
        <v>1.2586247391026844</v>
      </c>
      <c r="F133" s="29">
        <v>6</v>
      </c>
      <c r="G133" s="29">
        <v>9</v>
      </c>
      <c r="H133" s="29">
        <v>177.59</v>
      </c>
      <c r="I133" s="29">
        <f ca="1">'Calculations Home'!$A$17*'Calculations Home'!$A$11*'Irradiance h'!H133</f>
        <v>184.21909402520251</v>
      </c>
      <c r="K133" s="29">
        <v>6</v>
      </c>
      <c r="L133" s="29">
        <v>9</v>
      </c>
      <c r="M133" s="29">
        <v>324.91000000000003</v>
      </c>
      <c r="N133" s="29">
        <f ca="1">'Calculations Home'!$A$17*'Calculations Home'!$A$11*'Irradiance h'!M133</f>
        <v>337.03826701801091</v>
      </c>
      <c r="P133" s="29">
        <v>6</v>
      </c>
      <c r="Q133" s="29">
        <v>9</v>
      </c>
      <c r="R133" s="29">
        <v>463.28</v>
      </c>
      <c r="S133" s="29">
        <f ca="1">'Calculations Home'!$A$17*'Calculations Home'!$A$11*'Irradiance h'!R133</f>
        <v>480.57335367980073</v>
      </c>
      <c r="U133" s="29">
        <v>6</v>
      </c>
      <c r="V133" s="29">
        <v>9</v>
      </c>
      <c r="W133" s="29">
        <v>377.5</v>
      </c>
      <c r="X133" s="29">
        <f ca="1">'Calculations Home'!$A$17*'Calculations Home'!$A$11*'Irradiance h'!W133</f>
        <v>391.59135083345882</v>
      </c>
      <c r="Z133" s="29">
        <v>6</v>
      </c>
      <c r="AA133" s="29">
        <v>9</v>
      </c>
      <c r="AB133" s="29">
        <v>321.56</v>
      </c>
      <c r="AC133" s="29">
        <f ca="1">'Calculations Home'!$A$17*'Calculations Home'!$A$11*'Irradiance h'!AB133</f>
        <v>333.56321794438946</v>
      </c>
      <c r="AE133" s="29">
        <v>6</v>
      </c>
      <c r="AF133" s="29">
        <v>9</v>
      </c>
      <c r="AG133" s="29">
        <v>619.39</v>
      </c>
      <c r="AH133" s="29">
        <f ca="1">'Calculations Home'!$A$17*'Calculations Home'!$A$11*'Irradiance h'!AG133</f>
        <v>642.51064051055903</v>
      </c>
      <c r="AJ133" s="29">
        <v>6</v>
      </c>
      <c r="AK133" s="29">
        <v>9</v>
      </c>
      <c r="AL133" s="29">
        <v>551.46</v>
      </c>
      <c r="AM133" s="29">
        <f ca="1">'Calculations Home'!$A$17*'Calculations Home'!$A$11*'Irradiance h'!AL133</f>
        <v>572.04494392217009</v>
      </c>
      <c r="AO133" s="29">
        <v>6</v>
      </c>
      <c r="AP133" s="29">
        <v>9</v>
      </c>
      <c r="AQ133" s="29">
        <v>396.61</v>
      </c>
      <c r="AR133" s="29">
        <f ca="1">'Calculations Home'!$A$17*'Calculations Home'!$A$11*'Irradiance h'!AQ133</f>
        <v>411.41469047432611</v>
      </c>
      <c r="AT133" s="29">
        <v>6</v>
      </c>
      <c r="AU133" s="29">
        <v>9</v>
      </c>
      <c r="AV133" s="29">
        <v>304.18</v>
      </c>
      <c r="AW133" s="29">
        <f ca="1">'Calculations Home'!$A$17*'Calculations Home'!$A$11*'Irradiance h'!AV133</f>
        <v>315.53445588482515</v>
      </c>
      <c r="AY133" s="29">
        <v>6</v>
      </c>
      <c r="AZ133" s="29">
        <v>9</v>
      </c>
      <c r="BA133" s="29">
        <v>48.84</v>
      </c>
      <c r="BB133" s="29">
        <f ca="1">'Calculations Home'!$A$17*'Calculations Home'!$A$11*'Irradiance h'!BA133</f>
        <v>50.663103509155313</v>
      </c>
      <c r="BD133" s="29">
        <v>6</v>
      </c>
      <c r="BE133" s="29">
        <v>9</v>
      </c>
      <c r="BF133" s="29">
        <v>3.85</v>
      </c>
      <c r="BG133" s="29">
        <f ca="1">'Calculations Home'!$A$17*'Calculations Home'!$A$11*'Irradiance h'!BF133</f>
        <v>3.9937131144604407</v>
      </c>
    </row>
    <row r="134" spans="1:59">
      <c r="A134" s="29">
        <v>6</v>
      </c>
      <c r="B134" s="29">
        <v>10</v>
      </c>
      <c r="C134" s="29">
        <v>8.07</v>
      </c>
      <c r="D134" s="29">
        <f ca="1">'Calculations Home'!$A$17*'Calculations Home'!$A$11/'Calculations Home'!$A$8*'Irradiance h'!C134</f>
        <v>11.161650158855673</v>
      </c>
      <c r="F134" s="29">
        <v>6</v>
      </c>
      <c r="G134" s="29">
        <v>10</v>
      </c>
      <c r="H134" s="29">
        <v>357.19</v>
      </c>
      <c r="I134" s="29">
        <f ca="1">'Calculations Home'!$A$17*'Calculations Home'!$A$11*'Irradiance h'!H134</f>
        <v>370.52321749457786</v>
      </c>
      <c r="K134" s="29">
        <v>6</v>
      </c>
      <c r="L134" s="29">
        <v>10</v>
      </c>
      <c r="M134" s="29">
        <v>518.91999999999996</v>
      </c>
      <c r="N134" s="29">
        <f ca="1">'Calculations Home'!$A$17*'Calculations Home'!$A$11*'Irradiance h'!M134</f>
        <v>538.29028814436674</v>
      </c>
      <c r="P134" s="29">
        <v>6</v>
      </c>
      <c r="Q134" s="29">
        <v>10</v>
      </c>
      <c r="R134" s="29">
        <v>650.24</v>
      </c>
      <c r="S134" s="29">
        <f ca="1">'Calculations Home'!$A$17*'Calculations Home'!$A$11*'Irradiance h'!R134</f>
        <v>674.51221183032646</v>
      </c>
      <c r="U134" s="29">
        <v>6</v>
      </c>
      <c r="V134" s="29">
        <v>10</v>
      </c>
      <c r="W134" s="29">
        <v>574.71</v>
      </c>
      <c r="X134" s="29">
        <f ca="1">'Calculations Home'!$A$17*'Calculations Home'!$A$11*'Irradiance h'!W134</f>
        <v>596.16282182118448</v>
      </c>
      <c r="Z134" s="29">
        <v>6</v>
      </c>
      <c r="AA134" s="29">
        <v>10</v>
      </c>
      <c r="AB134" s="29">
        <v>525.41999999999996</v>
      </c>
      <c r="AC134" s="29">
        <f ca="1">'Calculations Home'!$A$17*'Calculations Home'!$A$11*'Irradiance h'!AB134</f>
        <v>545.03292067527389</v>
      </c>
      <c r="AE134" s="29">
        <v>6</v>
      </c>
      <c r="AF134" s="29">
        <v>10</v>
      </c>
      <c r="AG134" s="29">
        <v>789.31</v>
      </c>
      <c r="AH134" s="29">
        <f ca="1">'Calculations Home'!$A$17*'Calculations Home'!$A$11*'Irradiance h'!AG134</f>
        <v>818.77342814929102</v>
      </c>
      <c r="AJ134" s="29">
        <v>6</v>
      </c>
      <c r="AK134" s="29">
        <v>10</v>
      </c>
      <c r="AL134" s="29">
        <v>727.86</v>
      </c>
      <c r="AM134" s="29">
        <f ca="1">'Calculations Home'!$A$17*'Calculations Home'!$A$11*'Irradiance h'!AL134</f>
        <v>755.02961753017576</v>
      </c>
      <c r="AO134" s="29">
        <v>6</v>
      </c>
      <c r="AP134" s="29">
        <v>10</v>
      </c>
      <c r="AQ134" s="29">
        <v>542.29999999999995</v>
      </c>
      <c r="AR134" s="29">
        <f ca="1">'Calculations Home'!$A$17*'Calculations Home'!$A$11*'Irradiance h'!AQ134</f>
        <v>562.54301869399922</v>
      </c>
      <c r="AT134" s="29">
        <v>6</v>
      </c>
      <c r="AU134" s="29">
        <v>10</v>
      </c>
      <c r="AV134" s="29">
        <v>489.78</v>
      </c>
      <c r="AW134" s="29">
        <f ca="1">'Calculations Home'!$A$17*'Calculations Home'!$A$11*'Irradiance h'!AV134</f>
        <v>508.06254784426875</v>
      </c>
      <c r="AY134" s="29">
        <v>6</v>
      </c>
      <c r="AZ134" s="29">
        <v>10</v>
      </c>
      <c r="BA134" s="29">
        <v>141.38999999999999</v>
      </c>
      <c r="BB134" s="29">
        <f ca="1">'Calculations Home'!$A$17*'Calculations Home'!$A$11*'Irradiance h'!BA134</f>
        <v>146.66781746845757</v>
      </c>
      <c r="BD134" s="29">
        <v>6</v>
      </c>
      <c r="BE134" s="29">
        <v>10</v>
      </c>
      <c r="BF134" s="29">
        <v>56.4</v>
      </c>
      <c r="BG134" s="29">
        <f ca="1">'Calculations Home'!$A$17*'Calculations Home'!$A$11*'Irradiance h'!BF134</f>
        <v>58.505303806641265</v>
      </c>
    </row>
    <row r="135" spans="1:59">
      <c r="A135" s="29">
        <v>6</v>
      </c>
      <c r="B135" s="29">
        <v>11</v>
      </c>
      <c r="C135" s="29">
        <v>70.84</v>
      </c>
      <c r="D135" s="29">
        <f ca="1">'Calculations Home'!$A$17*'Calculations Home'!$A$11/'Calculations Home'!$A$8*'Irradiance h'!C135</f>
        <v>97.979095074762824</v>
      </c>
      <c r="F135" s="29">
        <v>6</v>
      </c>
      <c r="G135" s="29">
        <v>11</v>
      </c>
      <c r="H135" s="29">
        <v>497.43</v>
      </c>
      <c r="I135" s="29">
        <f ca="1">'Calculations Home'!$A$17*'Calculations Home'!$A$11*'Irradiance h'!H135</f>
        <v>515.99810766910571</v>
      </c>
      <c r="K135" s="29">
        <v>6</v>
      </c>
      <c r="L135" s="29">
        <v>11</v>
      </c>
      <c r="M135" s="29">
        <v>667.61</v>
      </c>
      <c r="N135" s="29">
        <f ca="1">'Calculations Home'!$A$17*'Calculations Home'!$A$11*'Irradiance h'!M135</f>
        <v>692.53060060907399</v>
      </c>
      <c r="P135" s="29">
        <v>6</v>
      </c>
      <c r="Q135" s="29">
        <v>11</v>
      </c>
      <c r="R135" s="29">
        <v>636.57000000000005</v>
      </c>
      <c r="S135" s="29">
        <f ca="1">'Calculations Home'!$A$17*'Calculations Home'!$A$11*'Irradiance h'!R135</f>
        <v>660.33193695378782</v>
      </c>
      <c r="U135" s="29">
        <v>6</v>
      </c>
      <c r="V135" s="29">
        <v>11</v>
      </c>
      <c r="W135" s="29">
        <v>723.71</v>
      </c>
      <c r="X135" s="29">
        <f ca="1">'Calculations Home'!$A$17*'Calculations Home'!$A$11*'Irradiance h'!W135</f>
        <v>750.72470599121186</v>
      </c>
      <c r="Z135" s="29">
        <v>6</v>
      </c>
      <c r="AA135" s="29">
        <v>11</v>
      </c>
      <c r="AB135" s="29">
        <v>737.37</v>
      </c>
      <c r="AC135" s="29">
        <f ca="1">'Calculations Home'!$A$17*'Calculations Home'!$A$11*'Irradiance h'!AB135</f>
        <v>764.89460758693383</v>
      </c>
      <c r="AE135" s="29">
        <v>6</v>
      </c>
      <c r="AF135" s="29">
        <v>11</v>
      </c>
      <c r="AG135" s="29">
        <v>918.45</v>
      </c>
      <c r="AH135" s="29">
        <f ca="1">'Calculations Home'!$A$17*'Calculations Home'!$A$11*'Irradiance h'!AG135</f>
        <v>952.73397661719275</v>
      </c>
      <c r="AJ135" s="29">
        <v>6</v>
      </c>
      <c r="AK135" s="29">
        <v>11</v>
      </c>
      <c r="AL135" s="29">
        <v>861.23</v>
      </c>
      <c r="AM135" s="29">
        <f ca="1">'Calculations Home'!$A$17*'Calculations Home'!$A$11*'Irradiance h'!AL135</f>
        <v>893.3780637835755</v>
      </c>
      <c r="AO135" s="29">
        <v>6</v>
      </c>
      <c r="AP135" s="29">
        <v>11</v>
      </c>
      <c r="AQ135" s="29">
        <v>640.51</v>
      </c>
      <c r="AR135" s="29">
        <f ca="1">'Calculations Home'!$A$17*'Calculations Home'!$A$11*'Irradiance h'!AQ135</f>
        <v>664.41900959559916</v>
      </c>
      <c r="AT135" s="29">
        <v>6</v>
      </c>
      <c r="AU135" s="29">
        <v>11</v>
      </c>
      <c r="AV135" s="29">
        <v>631.91999999999996</v>
      </c>
      <c r="AW135" s="29">
        <f ca="1">'Calculations Home'!$A$17*'Calculations Home'!$A$11*'Irradiance h'!AV135</f>
        <v>655.50836137398483</v>
      </c>
      <c r="AY135" s="29">
        <v>6</v>
      </c>
      <c r="AZ135" s="29">
        <v>11</v>
      </c>
      <c r="BA135" s="29">
        <v>243.56</v>
      </c>
      <c r="BB135" s="29">
        <f ca="1">'Calculations Home'!$A$17*'Calculations Home'!$A$11*'Irradiance h'!BA135</f>
        <v>252.65162757350259</v>
      </c>
      <c r="BD135" s="29">
        <v>6</v>
      </c>
      <c r="BE135" s="29">
        <v>11</v>
      </c>
      <c r="BF135" s="29">
        <v>121.88</v>
      </c>
      <c r="BG135" s="29">
        <f ca="1">'Calculations Home'!$A$17*'Calculations Home'!$A$11*'Irradiance h'!BF135</f>
        <v>126.42954659491909</v>
      </c>
    </row>
    <row r="136" spans="1:59">
      <c r="A136" s="29">
        <v>6</v>
      </c>
      <c r="B136" s="29">
        <v>12</v>
      </c>
      <c r="C136" s="29">
        <v>62.91</v>
      </c>
      <c r="D136" s="29">
        <f ca="1">'Calculations Home'!$A$17*'Calculations Home'!$A$11/'Calculations Home'!$A$8*'Irradiance h'!C136</f>
        <v>87.011079491153708</v>
      </c>
      <c r="F136" s="29">
        <v>6</v>
      </c>
      <c r="G136" s="29">
        <v>12</v>
      </c>
      <c r="H136" s="29">
        <v>584.5</v>
      </c>
      <c r="I136" s="29">
        <f ca="1">'Calculations Home'!$A$17*'Calculations Home'!$A$11*'Irradiance h'!H136</f>
        <v>606.31826374081243</v>
      </c>
      <c r="K136" s="29">
        <v>6</v>
      </c>
      <c r="L136" s="29">
        <v>12</v>
      </c>
      <c r="M136" s="29">
        <v>766.45</v>
      </c>
      <c r="N136" s="29">
        <f ca="1">'Calculations Home'!$A$17*'Calculations Home'!$A$11*'Irradiance h'!M136</f>
        <v>795.06010820213123</v>
      </c>
      <c r="P136" s="29">
        <v>6</v>
      </c>
      <c r="Q136" s="29">
        <v>12</v>
      </c>
      <c r="R136" s="29">
        <v>656.47</v>
      </c>
      <c r="S136" s="29">
        <f ca="1">'Calculations Home'!$A$17*'Calculations Home'!$A$11*'Irradiance h'!R136</f>
        <v>680.97476577918076</v>
      </c>
      <c r="U136" s="29">
        <v>6</v>
      </c>
      <c r="V136" s="29">
        <v>12</v>
      </c>
      <c r="W136" s="29">
        <v>823.87</v>
      </c>
      <c r="X136" s="29">
        <f ca="1">'Calculations Home'!$A$17*'Calculations Home'!$A$11*'Irradiance h'!W136</f>
        <v>854.62348665208401</v>
      </c>
      <c r="Z136" s="29">
        <v>6</v>
      </c>
      <c r="AA136" s="29">
        <v>12</v>
      </c>
      <c r="AB136" s="29">
        <v>999.19</v>
      </c>
      <c r="AC136" s="29">
        <f ca="1">'Calculations Home'!$A$17*'Calculations Home'!$A$11*'Irradiance h'!AB136</f>
        <v>1036.4878459318775</v>
      </c>
      <c r="AE136" s="29">
        <v>6</v>
      </c>
      <c r="AF136" s="29">
        <v>12</v>
      </c>
      <c r="AG136" s="29">
        <v>363.07</v>
      </c>
      <c r="AH136" s="29">
        <f ca="1">'Calculations Home'!$A$17*'Calculations Home'!$A$11*'Irradiance h'!AG136</f>
        <v>376.62270661484473</v>
      </c>
      <c r="AJ136" s="29">
        <v>6</v>
      </c>
      <c r="AK136" s="29">
        <v>12</v>
      </c>
      <c r="AL136" s="29">
        <v>730.68</v>
      </c>
      <c r="AM136" s="29">
        <f ca="1">'Calculations Home'!$A$17*'Calculations Home'!$A$11*'Irradiance h'!AL136</f>
        <v>757.95488272050773</v>
      </c>
      <c r="AO136" s="29">
        <v>6</v>
      </c>
      <c r="AP136" s="29">
        <v>12</v>
      </c>
      <c r="AQ136" s="29">
        <v>447.57</v>
      </c>
      <c r="AR136" s="29">
        <f ca="1">'Calculations Home'!$A$17*'Calculations Home'!$A$11*'Irradiance h'!AQ136</f>
        <v>464.2769295166388</v>
      </c>
      <c r="AT136" s="29">
        <v>6</v>
      </c>
      <c r="AU136" s="29">
        <v>12</v>
      </c>
      <c r="AV136" s="29">
        <v>716.44</v>
      </c>
      <c r="AW136" s="29">
        <f ca="1">'Calculations Home'!$A$17*'Calculations Home'!$A$11*'Irradiance h'!AV136</f>
        <v>743.18333083741254</v>
      </c>
      <c r="AY136" s="29">
        <v>6</v>
      </c>
      <c r="AZ136" s="29">
        <v>12</v>
      </c>
      <c r="BA136" s="29">
        <v>120</v>
      </c>
      <c r="BB136" s="29">
        <f ca="1">'Calculations Home'!$A$17*'Calculations Home'!$A$11*'Irradiance h'!BA136</f>
        <v>124.47936980136438</v>
      </c>
      <c r="BD136" s="29">
        <v>6</v>
      </c>
      <c r="BE136" s="29">
        <v>12</v>
      </c>
      <c r="BF136" s="29">
        <v>169.11</v>
      </c>
      <c r="BG136" s="29">
        <f ca="1">'Calculations Home'!$A$17*'Calculations Home'!$A$11*'Irradiance h'!BF136</f>
        <v>175.42255189257278</v>
      </c>
    </row>
    <row r="137" spans="1:59">
      <c r="A137" s="29">
        <v>6</v>
      </c>
      <c r="B137" s="29">
        <v>13</v>
      </c>
      <c r="C137" s="29">
        <v>70.94</v>
      </c>
      <c r="D137" s="29">
        <f ca="1">'Calculations Home'!$A$17*'Calculations Home'!$A$11/'Calculations Home'!$A$8*'Irradiance h'!C137</f>
        <v>98.117405485653222</v>
      </c>
      <c r="F137" s="29">
        <v>6</v>
      </c>
      <c r="G137" s="29">
        <v>13</v>
      </c>
      <c r="H137" s="29">
        <v>607.58000000000004</v>
      </c>
      <c r="I137" s="29">
        <f ca="1">'Calculations Home'!$A$17*'Calculations Home'!$A$11*'Irradiance h'!H137</f>
        <v>630.25979586594156</v>
      </c>
      <c r="K137" s="29">
        <v>6</v>
      </c>
      <c r="L137" s="29">
        <v>13</v>
      </c>
      <c r="M137" s="29">
        <v>789.72</v>
      </c>
      <c r="N137" s="29">
        <f ca="1">'Calculations Home'!$A$17*'Calculations Home'!$A$11*'Irradiance h'!M137</f>
        <v>819.19873266277909</v>
      </c>
      <c r="P137" s="29">
        <v>6</v>
      </c>
      <c r="Q137" s="29">
        <v>13</v>
      </c>
      <c r="R137" s="29">
        <v>670.82</v>
      </c>
      <c r="S137" s="29">
        <f ca="1">'Calculations Home'!$A$17*'Calculations Home'!$A$11*'Irradiance h'!R137</f>
        <v>695.86042375126056</v>
      </c>
      <c r="U137" s="29">
        <v>6</v>
      </c>
      <c r="V137" s="29">
        <v>13</v>
      </c>
      <c r="W137" s="29">
        <v>822.02</v>
      </c>
      <c r="X137" s="29">
        <f ca="1">'Calculations Home'!$A$17*'Calculations Home'!$A$11*'Irradiance h'!W137</f>
        <v>852.70442970097963</v>
      </c>
      <c r="Z137" s="29">
        <v>6</v>
      </c>
      <c r="AA137" s="29">
        <v>13</v>
      </c>
      <c r="AB137" s="29">
        <v>1020.12</v>
      </c>
      <c r="AC137" s="29">
        <f ca="1">'Calculations Home'!$A$17*'Calculations Home'!$A$11*'Irradiance h'!AB137</f>
        <v>1058.1991226813986</v>
      </c>
      <c r="AE137" s="29">
        <v>6</v>
      </c>
      <c r="AF137" s="29">
        <v>13</v>
      </c>
      <c r="AG137" s="29">
        <v>846.05</v>
      </c>
      <c r="AH137" s="29">
        <f ca="1">'Calculations Home'!$A$17*'Calculations Home'!$A$11*'Irradiance h'!AG137</f>
        <v>877.63142350370276</v>
      </c>
      <c r="AJ137" s="29">
        <v>6</v>
      </c>
      <c r="AK137" s="29">
        <v>13</v>
      </c>
      <c r="AL137" s="29">
        <v>702.92</v>
      </c>
      <c r="AM137" s="29">
        <f ca="1">'Calculations Home'!$A$17*'Calculations Home'!$A$11*'Irradiance h'!AL137</f>
        <v>729.15865517312545</v>
      </c>
      <c r="AO137" s="29">
        <v>6</v>
      </c>
      <c r="AP137" s="29">
        <v>13</v>
      </c>
      <c r="AQ137" s="29">
        <v>634.85</v>
      </c>
      <c r="AR137" s="29">
        <f ca="1">'Calculations Home'!$A$17*'Calculations Home'!$A$11*'Irradiance h'!AQ137</f>
        <v>658.54773265330152</v>
      </c>
      <c r="AT137" s="29">
        <v>6</v>
      </c>
      <c r="AU137" s="29">
        <v>13</v>
      </c>
      <c r="AV137" s="29">
        <v>739.65</v>
      </c>
      <c r="AW137" s="29">
        <f ca="1">'Calculations Home'!$A$17*'Calculations Home'!$A$11*'Irradiance h'!AV137</f>
        <v>767.25971561315976</v>
      </c>
      <c r="AY137" s="29">
        <v>6</v>
      </c>
      <c r="AZ137" s="29">
        <v>13</v>
      </c>
      <c r="BA137" s="29">
        <v>145.63</v>
      </c>
      <c r="BB137" s="29">
        <f ca="1">'Calculations Home'!$A$17*'Calculations Home'!$A$11*'Irradiance h'!BA137</f>
        <v>151.06608853477246</v>
      </c>
      <c r="BD137" s="29">
        <v>6</v>
      </c>
      <c r="BE137" s="29">
        <v>13</v>
      </c>
      <c r="BF137" s="29">
        <v>278.19</v>
      </c>
      <c r="BG137" s="29">
        <f ca="1">'Calculations Home'!$A$17*'Calculations Home'!$A$11*'Irradiance h'!BF137</f>
        <v>288.57429904201297</v>
      </c>
    </row>
    <row r="138" spans="1:59">
      <c r="A138" s="29">
        <v>6</v>
      </c>
      <c r="B138" s="29">
        <v>14</v>
      </c>
      <c r="C138" s="29">
        <v>59.63</v>
      </c>
      <c r="D138" s="29">
        <f ca="1">'Calculations Home'!$A$17*'Calculations Home'!$A$11/'Calculations Home'!$A$8*'Irradiance h'!C138</f>
        <v>82.474498013948434</v>
      </c>
      <c r="F138" s="29">
        <v>6</v>
      </c>
      <c r="G138" s="29">
        <v>14</v>
      </c>
      <c r="H138" s="29">
        <v>566.55999999999995</v>
      </c>
      <c r="I138" s="29">
        <f ca="1">'Calculations Home'!$A$17*'Calculations Home'!$A$11*'Irradiance h'!H138</f>
        <v>587.70859795550837</v>
      </c>
      <c r="K138" s="29">
        <v>6</v>
      </c>
      <c r="L138" s="29">
        <v>14</v>
      </c>
      <c r="M138" s="29">
        <v>744.78</v>
      </c>
      <c r="N138" s="29">
        <f ca="1">'Calculations Home'!$A$17*'Calculations Home'!$A$11*'Irradiance h'!M138</f>
        <v>772.58120867216803</v>
      </c>
      <c r="P138" s="29">
        <v>6</v>
      </c>
      <c r="Q138" s="29">
        <v>14</v>
      </c>
      <c r="R138" s="29">
        <v>645.41999999999996</v>
      </c>
      <c r="S138" s="29">
        <f ca="1">'Calculations Home'!$A$17*'Calculations Home'!$A$11*'Irradiance h'!R138</f>
        <v>669.51229047663833</v>
      </c>
      <c r="U138" s="29">
        <v>6</v>
      </c>
      <c r="V138" s="29">
        <v>14</v>
      </c>
      <c r="W138" s="29">
        <v>791.5</v>
      </c>
      <c r="X138" s="29">
        <f ca="1">'Calculations Home'!$A$17*'Calculations Home'!$A$11*'Irradiance h'!W138</f>
        <v>821.04517664816592</v>
      </c>
      <c r="Z138" s="29">
        <v>6</v>
      </c>
      <c r="AA138" s="29">
        <v>14</v>
      </c>
      <c r="AB138" s="29">
        <v>981.19</v>
      </c>
      <c r="AC138" s="29">
        <f ca="1">'Calculations Home'!$A$17*'Calculations Home'!$A$11*'Irradiance h'!AB138</f>
        <v>1017.8159404616728</v>
      </c>
      <c r="AE138" s="29">
        <v>6</v>
      </c>
      <c r="AF138" s="29">
        <v>14</v>
      </c>
      <c r="AG138" s="29">
        <v>628.5</v>
      </c>
      <c r="AH138" s="29">
        <f ca="1">'Calculations Home'!$A$17*'Calculations Home'!$A$11*'Irradiance h'!AG138</f>
        <v>651.96069933464594</v>
      </c>
      <c r="AJ138" s="29">
        <v>6</v>
      </c>
      <c r="AK138" s="29">
        <v>14</v>
      </c>
      <c r="AL138" s="29">
        <v>678.88</v>
      </c>
      <c r="AM138" s="29">
        <f ca="1">'Calculations Home'!$A$17*'Calculations Home'!$A$11*'Irradiance h'!AL138</f>
        <v>704.22128808958553</v>
      </c>
      <c r="AO138" s="29">
        <v>6</v>
      </c>
      <c r="AP138" s="29">
        <v>14</v>
      </c>
      <c r="AQ138" s="29">
        <v>620.83000000000004</v>
      </c>
      <c r="AR138" s="29">
        <f ca="1">'Calculations Home'!$A$17*'Calculations Home'!$A$11*'Irradiance h'!AQ138</f>
        <v>644.00439294817545</v>
      </c>
      <c r="AT138" s="29">
        <v>6</v>
      </c>
      <c r="AU138" s="29">
        <v>14</v>
      </c>
      <c r="AV138" s="29">
        <v>697.75</v>
      </c>
      <c r="AW138" s="29">
        <f ca="1">'Calculations Home'!$A$17*'Calculations Home'!$A$11*'Irradiance h'!AV138</f>
        <v>723.79566899085</v>
      </c>
      <c r="AY138" s="29">
        <v>6</v>
      </c>
      <c r="AZ138" s="29">
        <v>14</v>
      </c>
      <c r="BA138" s="29">
        <v>235.04</v>
      </c>
      <c r="BB138" s="29">
        <f ca="1">'Calculations Home'!$A$17*'Calculations Home'!$A$11*'Irradiance h'!BA138</f>
        <v>243.81359231760572</v>
      </c>
      <c r="BD138" s="29">
        <v>6</v>
      </c>
      <c r="BE138" s="29">
        <v>14</v>
      </c>
      <c r="BF138" s="29">
        <v>251.7</v>
      </c>
      <c r="BG138" s="29">
        <f ca="1">'Calculations Home'!$A$17*'Calculations Home'!$A$11*'Irradiance h'!BF138</f>
        <v>261.0954781583618</v>
      </c>
    </row>
    <row r="139" spans="1:59">
      <c r="A139" s="29">
        <v>6</v>
      </c>
      <c r="B139" s="29">
        <v>15</v>
      </c>
      <c r="C139" s="29">
        <v>27.9</v>
      </c>
      <c r="D139" s="29">
        <f ca="1">'Calculations Home'!$A$17*'Calculations Home'!$A$11/'Calculations Home'!$A$8*'Irradiance h'!C139</f>
        <v>38.588604638422957</v>
      </c>
      <c r="F139" s="29">
        <v>6</v>
      </c>
      <c r="G139" s="29">
        <v>15</v>
      </c>
      <c r="H139" s="29">
        <v>464.51</v>
      </c>
      <c r="I139" s="29">
        <f ca="1">'Calculations Home'!$A$17*'Calculations Home'!$A$11*'Irradiance h'!H139</f>
        <v>481.84926722026478</v>
      </c>
      <c r="K139" s="29">
        <v>6</v>
      </c>
      <c r="L139" s="29">
        <v>15</v>
      </c>
      <c r="M139" s="29">
        <v>635.66</v>
      </c>
      <c r="N139" s="29">
        <f ca="1">'Calculations Home'!$A$17*'Calculations Home'!$A$11*'Irradiance h'!M139</f>
        <v>659.38796839946065</v>
      </c>
      <c r="P139" s="29">
        <v>6</v>
      </c>
      <c r="Q139" s="29">
        <v>15</v>
      </c>
      <c r="R139" s="29">
        <v>762.43</v>
      </c>
      <c r="S139" s="29">
        <f ca="1">'Calculations Home'!$A$17*'Calculations Home'!$A$11*'Irradiance h'!R139</f>
        <v>790.89004931378543</v>
      </c>
      <c r="U139" s="29">
        <v>6</v>
      </c>
      <c r="V139" s="29">
        <v>15</v>
      </c>
      <c r="W139" s="29">
        <v>629.66</v>
      </c>
      <c r="X139" s="29">
        <f ca="1">'Calculations Home'!$A$17*'Calculations Home'!$A$11*'Irradiance h'!W139</f>
        <v>653.16399990939249</v>
      </c>
      <c r="Z139" s="29">
        <v>6</v>
      </c>
      <c r="AA139" s="29">
        <v>15</v>
      </c>
      <c r="AB139" s="29">
        <v>885.58</v>
      </c>
      <c r="AC139" s="29">
        <f ca="1">'Calculations Home'!$A$17*'Calculations Home'!$A$11*'Irradiance h'!AB139</f>
        <v>918.63700257243568</v>
      </c>
      <c r="AE139" s="29">
        <v>6</v>
      </c>
      <c r="AF139" s="29">
        <v>15</v>
      </c>
      <c r="AG139" s="29">
        <v>802.94</v>
      </c>
      <c r="AH139" s="29">
        <f ca="1">'Calculations Home'!$A$17*'Calculations Home'!$A$11*'Irradiance h'!AG139</f>
        <v>832.91220990256272</v>
      </c>
      <c r="AJ139" s="29">
        <v>6</v>
      </c>
      <c r="AK139" s="29">
        <v>15</v>
      </c>
      <c r="AL139" s="29">
        <v>591.02</v>
      </c>
      <c r="AM139" s="29">
        <f ca="1">'Calculations Home'!$A$17*'Calculations Home'!$A$11*'Irradiance h'!AL139</f>
        <v>613.08164283335316</v>
      </c>
      <c r="AO139" s="29">
        <v>6</v>
      </c>
      <c r="AP139" s="29">
        <v>15</v>
      </c>
      <c r="AQ139" s="29">
        <v>594.34</v>
      </c>
      <c r="AR139" s="29">
        <f ca="1">'Calculations Home'!$A$17*'Calculations Home'!$A$11*'Irradiance h'!AQ139</f>
        <v>616.52557206452434</v>
      </c>
      <c r="AT139" s="29">
        <v>6</v>
      </c>
      <c r="AU139" s="29">
        <v>15</v>
      </c>
      <c r="AV139" s="29">
        <v>594.28</v>
      </c>
      <c r="AW139" s="29">
        <f ca="1">'Calculations Home'!$A$17*'Calculations Home'!$A$11*'Irradiance h'!AV139</f>
        <v>616.46333237962358</v>
      </c>
      <c r="AY139" s="29">
        <v>6</v>
      </c>
      <c r="AZ139" s="29">
        <v>15</v>
      </c>
      <c r="BA139" s="29">
        <v>48.97</v>
      </c>
      <c r="BB139" s="29">
        <f ca="1">'Calculations Home'!$A$17*'Calculations Home'!$A$11*'Irradiance h'!BA139</f>
        <v>50.797956159773449</v>
      </c>
      <c r="BD139" s="29">
        <v>6</v>
      </c>
      <c r="BE139" s="29">
        <v>15</v>
      </c>
      <c r="BF139" s="29">
        <v>39.950000000000003</v>
      </c>
      <c r="BG139" s="29">
        <f ca="1">'Calculations Home'!$A$17*'Calculations Home'!$A$11*'Irradiance h'!BF139</f>
        <v>41.441256863037566</v>
      </c>
    </row>
    <row r="140" spans="1:59">
      <c r="A140" s="29">
        <v>6</v>
      </c>
      <c r="B140" s="29">
        <v>16</v>
      </c>
      <c r="C140" s="29">
        <v>0.02</v>
      </c>
      <c r="D140" s="29">
        <f ca="1">'Calculations Home'!$A$17*'Calculations Home'!$A$11/'Calculations Home'!$A$8*'Irradiance h'!C140</f>
        <v>2.7662082178080975E-2</v>
      </c>
      <c r="F140" s="29">
        <v>6</v>
      </c>
      <c r="G140" s="29">
        <v>16</v>
      </c>
      <c r="H140" s="29">
        <v>310.8</v>
      </c>
      <c r="I140" s="29">
        <f ca="1">'Calculations Home'!$A$17*'Calculations Home'!$A$11*'Irradiance h'!H140</f>
        <v>322.40156778553376</v>
      </c>
      <c r="K140" s="29">
        <v>6</v>
      </c>
      <c r="L140" s="29">
        <v>16</v>
      </c>
      <c r="M140" s="29">
        <v>471.71</v>
      </c>
      <c r="N140" s="29">
        <f ca="1">'Calculations Home'!$A$17*'Calculations Home'!$A$11*'Irradiance h'!M140</f>
        <v>489.3180294083466</v>
      </c>
      <c r="P140" s="29">
        <v>6</v>
      </c>
      <c r="Q140" s="29">
        <v>16</v>
      </c>
      <c r="R140" s="29">
        <v>529.08000000000004</v>
      </c>
      <c r="S140" s="29">
        <f ca="1">'Calculations Home'!$A$17*'Calculations Home'!$A$11*'Irradiance h'!R140</f>
        <v>548.82954145421559</v>
      </c>
      <c r="U140" s="29">
        <v>6</v>
      </c>
      <c r="V140" s="29">
        <v>16</v>
      </c>
      <c r="W140" s="29">
        <v>581.78</v>
      </c>
      <c r="X140" s="29">
        <f ca="1">'Calculations Home'!$A$17*'Calculations Home'!$A$11*'Irradiance h'!W140</f>
        <v>603.49673135864805</v>
      </c>
      <c r="Z140" s="29">
        <v>6</v>
      </c>
      <c r="AA140" s="29">
        <v>16</v>
      </c>
      <c r="AB140" s="29">
        <v>743.3</v>
      </c>
      <c r="AC140" s="29">
        <f ca="1">'Calculations Home'!$A$17*'Calculations Home'!$A$11*'Irradiance h'!AB140</f>
        <v>771.04596311128455</v>
      </c>
      <c r="AE140" s="29">
        <v>6</v>
      </c>
      <c r="AF140" s="29">
        <v>16</v>
      </c>
      <c r="AG140" s="29">
        <v>740.41</v>
      </c>
      <c r="AH140" s="29">
        <f ca="1">'Calculations Home'!$A$17*'Calculations Home'!$A$11*'Irradiance h'!AG140</f>
        <v>768.04808495523503</v>
      </c>
      <c r="AJ140" s="29">
        <v>6</v>
      </c>
      <c r="AK140" s="29">
        <v>16</v>
      </c>
      <c r="AL140" s="29">
        <v>528.19000000000005</v>
      </c>
      <c r="AM140" s="29">
        <f ca="1">'Calculations Home'!$A$17*'Calculations Home'!$A$11*'Irradiance h'!AL140</f>
        <v>547.90631946152223</v>
      </c>
      <c r="AO140" s="29">
        <v>6</v>
      </c>
      <c r="AP140" s="29">
        <v>16</v>
      </c>
      <c r="AQ140" s="29">
        <v>560.85</v>
      </c>
      <c r="AR140" s="29">
        <f ca="1">'Calculations Home'!$A$17*'Calculations Home'!$A$11*'Irradiance h'!AQ140</f>
        <v>581.78545460912687</v>
      </c>
      <c r="AT140" s="29">
        <v>6</v>
      </c>
      <c r="AU140" s="29">
        <v>16</v>
      </c>
      <c r="AV140" s="29">
        <v>422.27</v>
      </c>
      <c r="AW140" s="29">
        <f ca="1">'Calculations Home'!$A$17*'Calculations Home'!$A$11*'Irradiance h'!AV140</f>
        <v>438.03252905018451</v>
      </c>
      <c r="AY140" s="29">
        <v>6</v>
      </c>
      <c r="AZ140" s="29">
        <v>16</v>
      </c>
      <c r="BA140" s="29">
        <v>43.56</v>
      </c>
      <c r="BB140" s="29">
        <f ca="1">'Calculations Home'!$A$17*'Calculations Home'!$A$11*'Irradiance h'!BA140</f>
        <v>45.186011237895279</v>
      </c>
      <c r="BD140" s="29">
        <v>6</v>
      </c>
      <c r="BE140" s="29">
        <v>16</v>
      </c>
      <c r="BF140" s="29">
        <v>40.86</v>
      </c>
      <c r="BG140" s="29">
        <f ca="1">'Calculations Home'!$A$17*'Calculations Home'!$A$11*'Irradiance h'!BF140</f>
        <v>42.385225417364573</v>
      </c>
    </row>
    <row r="141" spans="1:59">
      <c r="A141" s="29">
        <v>6</v>
      </c>
      <c r="B141" s="29">
        <v>17</v>
      </c>
      <c r="C141" s="29">
        <v>0</v>
      </c>
      <c r="D141" s="29">
        <f ca="1">'Calculations Home'!$A$17*'Calculations Home'!$A$11/'Calculations Home'!$A$8*'Irradiance h'!C141</f>
        <v>0</v>
      </c>
      <c r="F141" s="29">
        <v>6</v>
      </c>
      <c r="G141" s="29">
        <v>17</v>
      </c>
      <c r="H141" s="29">
        <v>124.48</v>
      </c>
      <c r="I141" s="29">
        <f ca="1">'Calculations Home'!$A$17*'Calculations Home'!$A$11*'Irradiance h'!H141</f>
        <v>129.126599607282</v>
      </c>
      <c r="K141" s="29">
        <v>6</v>
      </c>
      <c r="L141" s="29">
        <v>17</v>
      </c>
      <c r="M141" s="29">
        <v>267.06</v>
      </c>
      <c r="N141" s="29">
        <f ca="1">'Calculations Home'!$A$17*'Calculations Home'!$A$11*'Irradiance h'!M141</f>
        <v>277.02883749293647</v>
      </c>
      <c r="P141" s="29">
        <v>6</v>
      </c>
      <c r="Q141" s="29">
        <v>17</v>
      </c>
      <c r="R141" s="29">
        <v>200.17</v>
      </c>
      <c r="S141" s="29">
        <f ca="1">'Calculations Home'!$A$17*'Calculations Home'!$A$11*'Irradiance h'!R141</f>
        <v>207.64196210949257</v>
      </c>
      <c r="U141" s="29">
        <v>6</v>
      </c>
      <c r="V141" s="29">
        <v>17</v>
      </c>
      <c r="W141" s="29">
        <v>245.64</v>
      </c>
      <c r="X141" s="29">
        <f ca="1">'Calculations Home'!$A$17*'Calculations Home'!$A$11*'Irradiance h'!W141</f>
        <v>254.80926998339288</v>
      </c>
      <c r="Z141" s="29">
        <v>6</v>
      </c>
      <c r="AA141" s="29">
        <v>17</v>
      </c>
      <c r="AB141" s="29">
        <v>563.62</v>
      </c>
      <c r="AC141" s="29">
        <f ca="1">'Calculations Home'!$A$17*'Calculations Home'!$A$11*'Irradiance h'!AB141</f>
        <v>584.65885339537499</v>
      </c>
      <c r="AE141" s="29">
        <v>6</v>
      </c>
      <c r="AF141" s="29">
        <v>17</v>
      </c>
      <c r="AG141" s="29">
        <v>561</v>
      </c>
      <c r="AH141" s="29">
        <f ca="1">'Calculations Home'!$A$17*'Calculations Home'!$A$11*'Irradiance h'!AG141</f>
        <v>581.94105382137855</v>
      </c>
      <c r="AJ141" s="29">
        <v>6</v>
      </c>
      <c r="AK141" s="29">
        <v>17</v>
      </c>
      <c r="AL141" s="29">
        <v>355.46</v>
      </c>
      <c r="AM141" s="29">
        <f ca="1">'Calculations Home'!$A$17*'Calculations Home'!$A$11*'Irradiance h'!AL141</f>
        <v>368.72863991327489</v>
      </c>
      <c r="AO141" s="29">
        <v>6</v>
      </c>
      <c r="AP141" s="29">
        <v>17</v>
      </c>
      <c r="AQ141" s="29">
        <v>315.29000000000002</v>
      </c>
      <c r="AR141" s="29">
        <f ca="1">'Calculations Home'!$A$17*'Calculations Home'!$A$11*'Irradiance h'!AQ141</f>
        <v>327.05917087226817</v>
      </c>
      <c r="AT141" s="29">
        <v>6</v>
      </c>
      <c r="AU141" s="29">
        <v>17</v>
      </c>
      <c r="AV141" s="29">
        <v>77.900000000000006</v>
      </c>
      <c r="AW141" s="29">
        <f ca="1">'Calculations Home'!$A$17*'Calculations Home'!$A$11*'Irradiance h'!AV141</f>
        <v>80.80785756271905</v>
      </c>
      <c r="AY141" s="29">
        <v>6</v>
      </c>
      <c r="AZ141" s="29">
        <v>17</v>
      </c>
      <c r="BA141" s="29">
        <v>19.86</v>
      </c>
      <c r="BB141" s="29">
        <f ca="1">'Calculations Home'!$A$17*'Calculations Home'!$A$11*'Irradiance h'!BA141</f>
        <v>20.601335702125805</v>
      </c>
      <c r="BD141" s="29">
        <v>6</v>
      </c>
      <c r="BE141" s="29">
        <v>17</v>
      </c>
      <c r="BF141" s="29">
        <v>0.01</v>
      </c>
      <c r="BG141" s="29">
        <f ca="1">'Calculations Home'!$A$17*'Calculations Home'!$A$11*'Irradiance h'!BF141</f>
        <v>1.0373280816780366E-2</v>
      </c>
    </row>
    <row r="142" spans="1:59">
      <c r="A142" s="29">
        <v>6</v>
      </c>
      <c r="B142" s="29">
        <v>18</v>
      </c>
      <c r="C142" s="29">
        <v>0</v>
      </c>
      <c r="D142" s="29">
        <f ca="1">'Calculations Home'!$A$17*'Calculations Home'!$A$11/'Calculations Home'!$A$8*'Irradiance h'!C142</f>
        <v>0</v>
      </c>
      <c r="F142" s="29">
        <v>6</v>
      </c>
      <c r="G142" s="29">
        <v>18</v>
      </c>
      <c r="H142" s="29">
        <v>0</v>
      </c>
      <c r="I142" s="29">
        <f ca="1">'Calculations Home'!$A$17*'Calculations Home'!$A$11*'Irradiance h'!H142</f>
        <v>0</v>
      </c>
      <c r="K142" s="29">
        <v>6</v>
      </c>
      <c r="L142" s="29">
        <v>18</v>
      </c>
      <c r="M142" s="29">
        <v>53.42</v>
      </c>
      <c r="N142" s="29">
        <f ca="1">'Calculations Home'!$A$17*'Calculations Home'!$A$11*'Irradiance h'!M142</f>
        <v>55.414066123240715</v>
      </c>
      <c r="P142" s="29">
        <v>6</v>
      </c>
      <c r="Q142" s="29">
        <v>18</v>
      </c>
      <c r="R142" s="29">
        <v>73.25</v>
      </c>
      <c r="S142" s="29">
        <f ca="1">'Calculations Home'!$A$17*'Calculations Home'!$A$11*'Irradiance h'!R142</f>
        <v>75.984281982916187</v>
      </c>
      <c r="U142" s="29">
        <v>6</v>
      </c>
      <c r="V142" s="29">
        <v>18</v>
      </c>
      <c r="W142" s="29">
        <v>175.15</v>
      </c>
      <c r="X142" s="29">
        <f ca="1">'Calculations Home'!$A$17*'Calculations Home'!$A$11*'Irradiance h'!W142</f>
        <v>181.68801350590812</v>
      </c>
      <c r="Z142" s="29">
        <v>6</v>
      </c>
      <c r="AA142" s="29">
        <v>18</v>
      </c>
      <c r="AB142" s="29">
        <v>360.12</v>
      </c>
      <c r="AC142" s="29">
        <f ca="1">'Calculations Home'!$A$17*'Calculations Home'!$A$11*'Irradiance h'!AB142</f>
        <v>373.56258877389456</v>
      </c>
      <c r="AE142" s="29">
        <v>6</v>
      </c>
      <c r="AF142" s="29">
        <v>18</v>
      </c>
      <c r="AG142" s="29">
        <v>357.63</v>
      </c>
      <c r="AH142" s="29">
        <f ca="1">'Calculations Home'!$A$17*'Calculations Home'!$A$11*'Irradiance h'!AG142</f>
        <v>370.9796418505162</v>
      </c>
      <c r="AJ142" s="29">
        <v>6</v>
      </c>
      <c r="AK142" s="29">
        <v>18</v>
      </c>
      <c r="AL142" s="29">
        <v>195.18</v>
      </c>
      <c r="AM142" s="29">
        <f ca="1">'Calculations Home'!$A$17*'Calculations Home'!$A$11*'Irradiance h'!AL142</f>
        <v>202.4656949819192</v>
      </c>
      <c r="AO142" s="29">
        <v>6</v>
      </c>
      <c r="AP142" s="29">
        <v>18</v>
      </c>
      <c r="AQ142" s="29">
        <v>133.16</v>
      </c>
      <c r="AR142" s="29">
        <f ca="1">'Calculations Home'!$A$17*'Calculations Home'!$A$11*'Irradiance h'!AQ142</f>
        <v>138.13060735624734</v>
      </c>
      <c r="AT142" s="29">
        <v>6</v>
      </c>
      <c r="AU142" s="29">
        <v>18</v>
      </c>
      <c r="AV142" s="29">
        <v>45.08</v>
      </c>
      <c r="AW142" s="29">
        <f ca="1">'Calculations Home'!$A$17*'Calculations Home'!$A$11*'Irradiance h'!AV142</f>
        <v>46.762749922045884</v>
      </c>
      <c r="AY142" s="29">
        <v>6</v>
      </c>
      <c r="AZ142" s="29">
        <v>18</v>
      </c>
      <c r="BA142" s="29">
        <v>0</v>
      </c>
      <c r="BB142" s="29">
        <f ca="1">'Calculations Home'!$A$17*'Calculations Home'!$A$11*'Irradiance h'!BA142</f>
        <v>0</v>
      </c>
      <c r="BD142" s="29">
        <v>6</v>
      </c>
      <c r="BE142" s="29">
        <v>18</v>
      </c>
      <c r="BF142" s="29">
        <v>0</v>
      </c>
      <c r="BG142" s="29">
        <f ca="1">'Calculations Home'!$A$17*'Calculations Home'!$A$11*'Irradiance h'!BF142</f>
        <v>0</v>
      </c>
    </row>
    <row r="143" spans="1:59">
      <c r="A143" s="29">
        <v>6</v>
      </c>
      <c r="B143" s="29">
        <v>19</v>
      </c>
      <c r="C143" s="29">
        <v>0</v>
      </c>
      <c r="D143" s="29">
        <f ca="1">'Calculations Home'!$A$17*'Calculations Home'!$A$11/'Calculations Home'!$A$8*'Irradiance h'!C143</f>
        <v>0</v>
      </c>
      <c r="F143" s="29">
        <v>6</v>
      </c>
      <c r="G143" s="29">
        <v>19</v>
      </c>
      <c r="H143" s="29">
        <v>0</v>
      </c>
      <c r="I143" s="29">
        <f ca="1">'Calculations Home'!$A$17*'Calculations Home'!$A$11*'Irradiance h'!H143</f>
        <v>0</v>
      </c>
      <c r="K143" s="29">
        <v>6</v>
      </c>
      <c r="L143" s="29">
        <v>19</v>
      </c>
      <c r="M143" s="29">
        <v>0</v>
      </c>
      <c r="N143" s="29">
        <f ca="1">'Calculations Home'!$A$17*'Calculations Home'!$A$11*'Irradiance h'!M143</f>
        <v>0</v>
      </c>
      <c r="P143" s="29">
        <v>6</v>
      </c>
      <c r="Q143" s="29">
        <v>19</v>
      </c>
      <c r="R143" s="29">
        <v>0.51</v>
      </c>
      <c r="S143" s="29">
        <f ca="1">'Calculations Home'!$A$17*'Calculations Home'!$A$11*'Irradiance h'!R143</f>
        <v>0.52903732165579864</v>
      </c>
      <c r="U143" s="29">
        <v>6</v>
      </c>
      <c r="V143" s="29">
        <v>19</v>
      </c>
      <c r="W143" s="29">
        <v>49.57</v>
      </c>
      <c r="X143" s="29">
        <f ca="1">'Calculations Home'!$A$17*'Calculations Home'!$A$11*'Irradiance h'!W143</f>
        <v>51.420353008780275</v>
      </c>
      <c r="Z143" s="29">
        <v>6</v>
      </c>
      <c r="AA143" s="29">
        <v>19</v>
      </c>
      <c r="AB143" s="29">
        <v>152.97999999999999</v>
      </c>
      <c r="AC143" s="29">
        <f ca="1">'Calculations Home'!$A$17*'Calculations Home'!$A$11*'Irradiance h'!AB143</f>
        <v>158.69044993510602</v>
      </c>
      <c r="AE143" s="29">
        <v>6</v>
      </c>
      <c r="AF143" s="29">
        <v>19</v>
      </c>
      <c r="AG143" s="29">
        <v>150.84</v>
      </c>
      <c r="AH143" s="29">
        <f ca="1">'Calculations Home'!$A$17*'Calculations Home'!$A$11*'Irradiance h'!AG143</f>
        <v>156.47056784031506</v>
      </c>
      <c r="AJ143" s="29">
        <v>6</v>
      </c>
      <c r="AK143" s="29">
        <v>19</v>
      </c>
      <c r="AL143" s="29">
        <v>81.239999999999995</v>
      </c>
      <c r="AM143" s="29">
        <f ca="1">'Calculations Home'!$A$17*'Calculations Home'!$A$11*'Irradiance h'!AL143</f>
        <v>84.272533355523692</v>
      </c>
      <c r="AO143" s="29">
        <v>6</v>
      </c>
      <c r="AP143" s="29">
        <v>19</v>
      </c>
      <c r="AQ143" s="29">
        <v>0</v>
      </c>
      <c r="AR143" s="29">
        <f ca="1">'Calculations Home'!$A$17*'Calculations Home'!$A$11*'Irradiance h'!AQ143</f>
        <v>0</v>
      </c>
      <c r="AT143" s="29">
        <v>6</v>
      </c>
      <c r="AU143" s="29">
        <v>19</v>
      </c>
      <c r="AV143" s="29">
        <v>0</v>
      </c>
      <c r="AW143" s="29">
        <f ca="1">'Calculations Home'!$A$17*'Calculations Home'!$A$11*'Irradiance h'!AV143</f>
        <v>0</v>
      </c>
      <c r="AY143" s="29">
        <v>6</v>
      </c>
      <c r="AZ143" s="29">
        <v>19</v>
      </c>
      <c r="BA143" s="29">
        <v>0</v>
      </c>
      <c r="BB143" s="29">
        <f ca="1">'Calculations Home'!$A$17*'Calculations Home'!$A$11*'Irradiance h'!BA143</f>
        <v>0</v>
      </c>
      <c r="BD143" s="29">
        <v>6</v>
      </c>
      <c r="BE143" s="29">
        <v>19</v>
      </c>
      <c r="BF143" s="29">
        <v>0</v>
      </c>
      <c r="BG143" s="29">
        <f ca="1">'Calculations Home'!$A$17*'Calculations Home'!$A$11*'Irradiance h'!BF143</f>
        <v>0</v>
      </c>
    </row>
    <row r="144" spans="1:59">
      <c r="A144" s="29">
        <v>6</v>
      </c>
      <c r="B144" s="29">
        <v>20</v>
      </c>
      <c r="C144" s="29">
        <v>0</v>
      </c>
      <c r="D144" s="29">
        <f ca="1">'Calculations Home'!$A$17*'Calculations Home'!$A$11/'Calculations Home'!$A$8*'Irradiance h'!C144</f>
        <v>0</v>
      </c>
      <c r="F144" s="29">
        <v>6</v>
      </c>
      <c r="G144" s="29">
        <v>20</v>
      </c>
      <c r="H144" s="29">
        <v>0</v>
      </c>
      <c r="I144" s="29">
        <f ca="1">'Calculations Home'!$A$17*'Calculations Home'!$A$11*'Irradiance h'!H144</f>
        <v>0</v>
      </c>
      <c r="K144" s="29">
        <v>6</v>
      </c>
      <c r="L144" s="29">
        <v>20</v>
      </c>
      <c r="M144" s="29">
        <v>0</v>
      </c>
      <c r="N144" s="29">
        <f ca="1">'Calculations Home'!$A$17*'Calculations Home'!$A$11*'Irradiance h'!M144</f>
        <v>0</v>
      </c>
      <c r="P144" s="29">
        <v>6</v>
      </c>
      <c r="Q144" s="29">
        <v>20</v>
      </c>
      <c r="R144" s="29">
        <v>0</v>
      </c>
      <c r="S144" s="29">
        <f ca="1">'Calculations Home'!$A$17*'Calculations Home'!$A$11*'Irradiance h'!R144</f>
        <v>0</v>
      </c>
      <c r="U144" s="29">
        <v>6</v>
      </c>
      <c r="V144" s="29">
        <v>20</v>
      </c>
      <c r="W144" s="29">
        <v>0</v>
      </c>
      <c r="X144" s="29">
        <f ca="1">'Calculations Home'!$A$17*'Calculations Home'!$A$11*'Irradiance h'!W144</f>
        <v>0</v>
      </c>
      <c r="Z144" s="29">
        <v>6</v>
      </c>
      <c r="AA144" s="29">
        <v>20</v>
      </c>
      <c r="AB144" s="29">
        <v>0.9</v>
      </c>
      <c r="AC144" s="29">
        <f ca="1">'Calculations Home'!$A$17*'Calculations Home'!$A$11*'Irradiance h'!AB144</f>
        <v>0.93359527351023297</v>
      </c>
      <c r="AE144" s="29">
        <v>6</v>
      </c>
      <c r="AF144" s="29">
        <v>20</v>
      </c>
      <c r="AG144" s="29">
        <v>0.62</v>
      </c>
      <c r="AH144" s="29">
        <f ca="1">'Calculations Home'!$A$17*'Calculations Home'!$A$11*'Irradiance h'!AG144</f>
        <v>0.64314341064038272</v>
      </c>
      <c r="AJ144" s="29">
        <v>6</v>
      </c>
      <c r="AK144" s="29">
        <v>20</v>
      </c>
      <c r="AL144" s="29">
        <v>0</v>
      </c>
      <c r="AM144" s="29">
        <f ca="1">'Calculations Home'!$A$17*'Calculations Home'!$A$11*'Irradiance h'!AL144</f>
        <v>0</v>
      </c>
      <c r="AO144" s="29">
        <v>6</v>
      </c>
      <c r="AP144" s="29">
        <v>20</v>
      </c>
      <c r="AQ144" s="29">
        <v>0</v>
      </c>
      <c r="AR144" s="29">
        <f ca="1">'Calculations Home'!$A$17*'Calculations Home'!$A$11*'Irradiance h'!AQ144</f>
        <v>0</v>
      </c>
      <c r="AT144" s="29">
        <v>6</v>
      </c>
      <c r="AU144" s="29">
        <v>20</v>
      </c>
      <c r="AV144" s="29">
        <v>0</v>
      </c>
      <c r="AW144" s="29">
        <f ca="1">'Calculations Home'!$A$17*'Calculations Home'!$A$11*'Irradiance h'!AV144</f>
        <v>0</v>
      </c>
      <c r="AY144" s="29">
        <v>6</v>
      </c>
      <c r="AZ144" s="29">
        <v>20</v>
      </c>
      <c r="BA144" s="29">
        <v>0</v>
      </c>
      <c r="BB144" s="29">
        <f ca="1">'Calculations Home'!$A$17*'Calculations Home'!$A$11*'Irradiance h'!BA144</f>
        <v>0</v>
      </c>
      <c r="BD144" s="29">
        <v>6</v>
      </c>
      <c r="BE144" s="29">
        <v>20</v>
      </c>
      <c r="BF144" s="29">
        <v>0</v>
      </c>
      <c r="BG144" s="29">
        <f ca="1">'Calculations Home'!$A$17*'Calculations Home'!$A$11*'Irradiance h'!BF144</f>
        <v>0</v>
      </c>
    </row>
    <row r="145" spans="1:59">
      <c r="A145" s="29">
        <v>6</v>
      </c>
      <c r="B145" s="29">
        <v>21</v>
      </c>
      <c r="C145" s="29">
        <v>0</v>
      </c>
      <c r="D145" s="29">
        <f ca="1">'Calculations Home'!$A$17*'Calculations Home'!$A$11/'Calculations Home'!$A$8*'Irradiance h'!C145</f>
        <v>0</v>
      </c>
      <c r="F145" s="29">
        <v>6</v>
      </c>
      <c r="G145" s="29">
        <v>21</v>
      </c>
      <c r="H145" s="29">
        <v>0</v>
      </c>
      <c r="I145" s="29">
        <f ca="1">'Calculations Home'!$A$17*'Calculations Home'!$A$11*'Irradiance h'!H145</f>
        <v>0</v>
      </c>
      <c r="K145" s="29">
        <v>6</v>
      </c>
      <c r="L145" s="29">
        <v>21</v>
      </c>
      <c r="M145" s="29">
        <v>0</v>
      </c>
      <c r="N145" s="29">
        <f ca="1">'Calculations Home'!$A$17*'Calculations Home'!$A$11*'Irradiance h'!M145</f>
        <v>0</v>
      </c>
      <c r="P145" s="29">
        <v>6</v>
      </c>
      <c r="Q145" s="29">
        <v>21</v>
      </c>
      <c r="R145" s="29">
        <v>0</v>
      </c>
      <c r="S145" s="29">
        <f ca="1">'Calculations Home'!$A$17*'Calculations Home'!$A$11*'Irradiance h'!R145</f>
        <v>0</v>
      </c>
      <c r="U145" s="29">
        <v>6</v>
      </c>
      <c r="V145" s="29">
        <v>21</v>
      </c>
      <c r="W145" s="29">
        <v>0</v>
      </c>
      <c r="X145" s="29">
        <f ca="1">'Calculations Home'!$A$17*'Calculations Home'!$A$11*'Irradiance h'!W145</f>
        <v>0</v>
      </c>
      <c r="Z145" s="29">
        <v>6</v>
      </c>
      <c r="AA145" s="29">
        <v>21</v>
      </c>
      <c r="AB145" s="29">
        <v>0</v>
      </c>
      <c r="AC145" s="29">
        <f ca="1">'Calculations Home'!$A$17*'Calculations Home'!$A$11*'Irradiance h'!AB145</f>
        <v>0</v>
      </c>
      <c r="AE145" s="29">
        <v>6</v>
      </c>
      <c r="AF145" s="29">
        <v>21</v>
      </c>
      <c r="AG145" s="29">
        <v>0</v>
      </c>
      <c r="AH145" s="29">
        <f ca="1">'Calculations Home'!$A$17*'Calculations Home'!$A$11*'Irradiance h'!AG145</f>
        <v>0</v>
      </c>
      <c r="AJ145" s="29">
        <v>6</v>
      </c>
      <c r="AK145" s="29">
        <v>21</v>
      </c>
      <c r="AL145" s="29">
        <v>0</v>
      </c>
      <c r="AM145" s="29">
        <f ca="1">'Calculations Home'!$A$17*'Calculations Home'!$A$11*'Irradiance h'!AL145</f>
        <v>0</v>
      </c>
      <c r="AO145" s="29">
        <v>6</v>
      </c>
      <c r="AP145" s="29">
        <v>21</v>
      </c>
      <c r="AQ145" s="29">
        <v>0</v>
      </c>
      <c r="AR145" s="29">
        <f ca="1">'Calculations Home'!$A$17*'Calculations Home'!$A$11*'Irradiance h'!AQ145</f>
        <v>0</v>
      </c>
      <c r="AT145" s="29">
        <v>6</v>
      </c>
      <c r="AU145" s="29">
        <v>21</v>
      </c>
      <c r="AV145" s="29">
        <v>0</v>
      </c>
      <c r="AW145" s="29">
        <f ca="1">'Calculations Home'!$A$17*'Calculations Home'!$A$11*'Irradiance h'!AV145</f>
        <v>0</v>
      </c>
      <c r="AY145" s="29">
        <v>6</v>
      </c>
      <c r="AZ145" s="29">
        <v>21</v>
      </c>
      <c r="BA145" s="29">
        <v>0</v>
      </c>
      <c r="BB145" s="29">
        <f ca="1">'Calculations Home'!$A$17*'Calculations Home'!$A$11*'Irradiance h'!BA145</f>
        <v>0</v>
      </c>
      <c r="BD145" s="29">
        <v>6</v>
      </c>
      <c r="BE145" s="29">
        <v>21</v>
      </c>
      <c r="BF145" s="29">
        <v>0</v>
      </c>
      <c r="BG145" s="29">
        <f ca="1">'Calculations Home'!$A$17*'Calculations Home'!$A$11*'Irradiance h'!BF145</f>
        <v>0</v>
      </c>
    </row>
    <row r="146" spans="1:59">
      <c r="A146" s="29">
        <v>6</v>
      </c>
      <c r="B146" s="29">
        <v>22</v>
      </c>
      <c r="C146" s="29">
        <v>0</v>
      </c>
      <c r="D146" s="29">
        <f ca="1">'Calculations Home'!$A$17*'Calculations Home'!$A$11/'Calculations Home'!$A$8*'Irradiance h'!C146</f>
        <v>0</v>
      </c>
      <c r="F146" s="29">
        <v>6</v>
      </c>
      <c r="G146" s="29">
        <v>22</v>
      </c>
      <c r="H146" s="29">
        <v>0</v>
      </c>
      <c r="I146" s="29">
        <f ca="1">'Calculations Home'!$A$17*'Calculations Home'!$A$11*'Irradiance h'!H146</f>
        <v>0</v>
      </c>
      <c r="K146" s="29">
        <v>6</v>
      </c>
      <c r="L146" s="29">
        <v>22</v>
      </c>
      <c r="M146" s="29">
        <v>0</v>
      </c>
      <c r="N146" s="29">
        <f ca="1">'Calculations Home'!$A$17*'Calculations Home'!$A$11*'Irradiance h'!M146</f>
        <v>0</v>
      </c>
      <c r="P146" s="29">
        <v>6</v>
      </c>
      <c r="Q146" s="29">
        <v>22</v>
      </c>
      <c r="R146" s="29">
        <v>0</v>
      </c>
      <c r="S146" s="29">
        <f ca="1">'Calculations Home'!$A$17*'Calculations Home'!$A$11*'Irradiance h'!R146</f>
        <v>0</v>
      </c>
      <c r="U146" s="29">
        <v>6</v>
      </c>
      <c r="V146" s="29">
        <v>22</v>
      </c>
      <c r="W146" s="29">
        <v>0</v>
      </c>
      <c r="X146" s="29">
        <f ca="1">'Calculations Home'!$A$17*'Calculations Home'!$A$11*'Irradiance h'!W146</f>
        <v>0</v>
      </c>
      <c r="Z146" s="29">
        <v>6</v>
      </c>
      <c r="AA146" s="29">
        <v>22</v>
      </c>
      <c r="AB146" s="29">
        <v>0</v>
      </c>
      <c r="AC146" s="29">
        <f ca="1">'Calculations Home'!$A$17*'Calculations Home'!$A$11*'Irradiance h'!AB146</f>
        <v>0</v>
      </c>
      <c r="AE146" s="29">
        <v>6</v>
      </c>
      <c r="AF146" s="29">
        <v>22</v>
      </c>
      <c r="AG146" s="29">
        <v>0</v>
      </c>
      <c r="AH146" s="29">
        <f ca="1">'Calculations Home'!$A$17*'Calculations Home'!$A$11*'Irradiance h'!AG146</f>
        <v>0</v>
      </c>
      <c r="AJ146" s="29">
        <v>6</v>
      </c>
      <c r="AK146" s="29">
        <v>22</v>
      </c>
      <c r="AL146" s="29">
        <v>0</v>
      </c>
      <c r="AM146" s="29">
        <f ca="1">'Calculations Home'!$A$17*'Calculations Home'!$A$11*'Irradiance h'!AL146</f>
        <v>0</v>
      </c>
      <c r="AO146" s="29">
        <v>6</v>
      </c>
      <c r="AP146" s="29">
        <v>22</v>
      </c>
      <c r="AQ146" s="29">
        <v>0</v>
      </c>
      <c r="AR146" s="29">
        <f ca="1">'Calculations Home'!$A$17*'Calculations Home'!$A$11*'Irradiance h'!AQ146</f>
        <v>0</v>
      </c>
      <c r="AT146" s="29">
        <v>6</v>
      </c>
      <c r="AU146" s="29">
        <v>22</v>
      </c>
      <c r="AV146" s="29">
        <v>0</v>
      </c>
      <c r="AW146" s="29">
        <f ca="1">'Calculations Home'!$A$17*'Calculations Home'!$A$11*'Irradiance h'!AV146</f>
        <v>0</v>
      </c>
      <c r="AY146" s="29">
        <v>6</v>
      </c>
      <c r="AZ146" s="29">
        <v>22</v>
      </c>
      <c r="BA146" s="29">
        <v>0</v>
      </c>
      <c r="BB146" s="29">
        <f ca="1">'Calculations Home'!$A$17*'Calculations Home'!$A$11*'Irradiance h'!BA146</f>
        <v>0</v>
      </c>
      <c r="BD146" s="29">
        <v>6</v>
      </c>
      <c r="BE146" s="29">
        <v>22</v>
      </c>
      <c r="BF146" s="29">
        <v>0</v>
      </c>
      <c r="BG146" s="29">
        <f ca="1">'Calculations Home'!$A$17*'Calculations Home'!$A$11*'Irradiance h'!BF146</f>
        <v>0</v>
      </c>
    </row>
    <row r="147" spans="1:59">
      <c r="A147" s="29">
        <v>6</v>
      </c>
      <c r="B147" s="29">
        <v>23</v>
      </c>
      <c r="C147" s="29">
        <v>0</v>
      </c>
      <c r="D147" s="29">
        <f ca="1">'Calculations Home'!$A$17*'Calculations Home'!$A$11/'Calculations Home'!$A$8*'Irradiance h'!C147</f>
        <v>0</v>
      </c>
      <c r="F147" s="29">
        <v>6</v>
      </c>
      <c r="G147" s="29">
        <v>23</v>
      </c>
      <c r="H147" s="29">
        <v>0</v>
      </c>
      <c r="I147" s="29">
        <f ca="1">'Calculations Home'!$A$17*'Calculations Home'!$A$11*'Irradiance h'!H147</f>
        <v>0</v>
      </c>
      <c r="K147" s="29">
        <v>6</v>
      </c>
      <c r="L147" s="29">
        <v>23</v>
      </c>
      <c r="M147" s="29">
        <v>0</v>
      </c>
      <c r="N147" s="29">
        <f ca="1">'Calculations Home'!$A$17*'Calculations Home'!$A$11*'Irradiance h'!M147</f>
        <v>0</v>
      </c>
      <c r="P147" s="29">
        <v>6</v>
      </c>
      <c r="Q147" s="29">
        <v>23</v>
      </c>
      <c r="R147" s="29">
        <v>0</v>
      </c>
      <c r="S147" s="29">
        <f ca="1">'Calculations Home'!$A$17*'Calculations Home'!$A$11*'Irradiance h'!R147</f>
        <v>0</v>
      </c>
      <c r="U147" s="29">
        <v>6</v>
      </c>
      <c r="V147" s="29">
        <v>23</v>
      </c>
      <c r="W147" s="29">
        <v>0</v>
      </c>
      <c r="X147" s="29">
        <f ca="1">'Calculations Home'!$A$17*'Calculations Home'!$A$11*'Irradiance h'!W147</f>
        <v>0</v>
      </c>
      <c r="Z147" s="29">
        <v>6</v>
      </c>
      <c r="AA147" s="29">
        <v>23</v>
      </c>
      <c r="AB147" s="29">
        <v>0</v>
      </c>
      <c r="AC147" s="29">
        <f ca="1">'Calculations Home'!$A$17*'Calculations Home'!$A$11*'Irradiance h'!AB147</f>
        <v>0</v>
      </c>
      <c r="AE147" s="29">
        <v>6</v>
      </c>
      <c r="AF147" s="29">
        <v>23</v>
      </c>
      <c r="AG147" s="29">
        <v>0</v>
      </c>
      <c r="AH147" s="29">
        <f ca="1">'Calculations Home'!$A$17*'Calculations Home'!$A$11*'Irradiance h'!AG147</f>
        <v>0</v>
      </c>
      <c r="AJ147" s="29">
        <v>6</v>
      </c>
      <c r="AK147" s="29">
        <v>23</v>
      </c>
      <c r="AL147" s="29">
        <v>0</v>
      </c>
      <c r="AM147" s="29">
        <f ca="1">'Calculations Home'!$A$17*'Calculations Home'!$A$11*'Irradiance h'!AL147</f>
        <v>0</v>
      </c>
      <c r="AO147" s="29">
        <v>6</v>
      </c>
      <c r="AP147" s="29">
        <v>23</v>
      </c>
      <c r="AQ147" s="29">
        <v>0</v>
      </c>
      <c r="AR147" s="29">
        <f ca="1">'Calculations Home'!$A$17*'Calculations Home'!$A$11*'Irradiance h'!AQ147</f>
        <v>0</v>
      </c>
      <c r="AT147" s="29">
        <v>6</v>
      </c>
      <c r="AU147" s="29">
        <v>23</v>
      </c>
      <c r="AV147" s="29">
        <v>0</v>
      </c>
      <c r="AW147" s="29">
        <f ca="1">'Calculations Home'!$A$17*'Calculations Home'!$A$11*'Irradiance h'!AV147</f>
        <v>0</v>
      </c>
      <c r="AY147" s="29">
        <v>6</v>
      </c>
      <c r="AZ147" s="29">
        <v>23</v>
      </c>
      <c r="BA147" s="29">
        <v>0</v>
      </c>
      <c r="BB147" s="29">
        <f ca="1">'Calculations Home'!$A$17*'Calculations Home'!$A$11*'Irradiance h'!BA147</f>
        <v>0</v>
      </c>
      <c r="BD147" s="29">
        <v>6</v>
      </c>
      <c r="BE147" s="29">
        <v>23</v>
      </c>
      <c r="BF147" s="29">
        <v>0</v>
      </c>
      <c r="BG147" s="29">
        <f ca="1">'Calculations Home'!$A$17*'Calculations Home'!$A$11*'Irradiance h'!BF147</f>
        <v>0</v>
      </c>
    </row>
    <row r="148" spans="1:59">
      <c r="A148" s="29">
        <v>7</v>
      </c>
      <c r="B148" s="29">
        <v>0</v>
      </c>
      <c r="C148" s="29">
        <v>0</v>
      </c>
      <c r="D148" s="29">
        <f ca="1">'Calculations Home'!$A$17*'Calculations Home'!$A$11/'Calculations Home'!$A$8*'Irradiance h'!C148</f>
        <v>0</v>
      </c>
      <c r="F148" s="29">
        <v>7</v>
      </c>
      <c r="G148" s="29">
        <v>0</v>
      </c>
      <c r="H148" s="29">
        <v>0</v>
      </c>
      <c r="I148" s="29">
        <f ca="1">'Calculations Home'!$A$17*'Calculations Home'!$A$11*'Irradiance h'!H148</f>
        <v>0</v>
      </c>
      <c r="K148" s="29">
        <v>7</v>
      </c>
      <c r="L148" s="29">
        <v>0</v>
      </c>
      <c r="M148" s="29">
        <v>0</v>
      </c>
      <c r="N148" s="29">
        <f ca="1">'Calculations Home'!$A$17*'Calculations Home'!$A$11*'Irradiance h'!M148</f>
        <v>0</v>
      </c>
      <c r="P148" s="29">
        <v>7</v>
      </c>
      <c r="Q148" s="29">
        <v>0</v>
      </c>
      <c r="R148" s="29">
        <v>0</v>
      </c>
      <c r="S148" s="29">
        <f ca="1">'Calculations Home'!$A$17*'Calculations Home'!$A$11*'Irradiance h'!R148</f>
        <v>0</v>
      </c>
      <c r="U148" s="29">
        <v>7</v>
      </c>
      <c r="V148" s="29">
        <v>0</v>
      </c>
      <c r="W148" s="29">
        <v>0</v>
      </c>
      <c r="X148" s="29">
        <f ca="1">'Calculations Home'!$A$17*'Calculations Home'!$A$11*'Irradiance h'!W148</f>
        <v>0</v>
      </c>
      <c r="Z148" s="29">
        <v>7</v>
      </c>
      <c r="AA148" s="29">
        <v>0</v>
      </c>
      <c r="AB148" s="29">
        <v>0</v>
      </c>
      <c r="AC148" s="29">
        <f ca="1">'Calculations Home'!$A$17*'Calculations Home'!$A$11*'Irradiance h'!AB148</f>
        <v>0</v>
      </c>
      <c r="AE148" s="29">
        <v>7</v>
      </c>
      <c r="AF148" s="29">
        <v>0</v>
      </c>
      <c r="AG148" s="29">
        <v>0</v>
      </c>
      <c r="AH148" s="29">
        <f ca="1">'Calculations Home'!$A$17*'Calculations Home'!$A$11*'Irradiance h'!AG148</f>
        <v>0</v>
      </c>
      <c r="AJ148" s="29">
        <v>7</v>
      </c>
      <c r="AK148" s="29">
        <v>0</v>
      </c>
      <c r="AL148" s="29">
        <v>0</v>
      </c>
      <c r="AM148" s="29">
        <f ca="1">'Calculations Home'!$A$17*'Calculations Home'!$A$11*'Irradiance h'!AL148</f>
        <v>0</v>
      </c>
      <c r="AO148" s="29">
        <v>7</v>
      </c>
      <c r="AP148" s="29">
        <v>0</v>
      </c>
      <c r="AQ148" s="29">
        <v>0</v>
      </c>
      <c r="AR148" s="29">
        <f ca="1">'Calculations Home'!$A$17*'Calculations Home'!$A$11*'Irradiance h'!AQ148</f>
        <v>0</v>
      </c>
      <c r="AT148" s="29">
        <v>7</v>
      </c>
      <c r="AU148" s="29">
        <v>0</v>
      </c>
      <c r="AV148" s="29">
        <v>0</v>
      </c>
      <c r="AW148" s="29">
        <f ca="1">'Calculations Home'!$A$17*'Calculations Home'!$A$11*'Irradiance h'!AV148</f>
        <v>0</v>
      </c>
      <c r="AY148" s="29">
        <v>7</v>
      </c>
      <c r="AZ148" s="29">
        <v>0</v>
      </c>
      <c r="BA148" s="29">
        <v>0</v>
      </c>
      <c r="BB148" s="29">
        <f ca="1">'Calculations Home'!$A$17*'Calculations Home'!$A$11*'Irradiance h'!BA148</f>
        <v>0</v>
      </c>
      <c r="BD148" s="29">
        <v>7</v>
      </c>
      <c r="BE148" s="29">
        <v>0</v>
      </c>
      <c r="BF148" s="29">
        <v>0</v>
      </c>
      <c r="BG148" s="29">
        <f ca="1">'Calculations Home'!$A$17*'Calculations Home'!$A$11*'Irradiance h'!BF148</f>
        <v>0</v>
      </c>
    </row>
    <row r="149" spans="1:59">
      <c r="A149" s="29">
        <v>7</v>
      </c>
      <c r="B149" s="29">
        <v>1</v>
      </c>
      <c r="C149" s="29">
        <v>0</v>
      </c>
      <c r="D149" s="29">
        <f ca="1">'Calculations Home'!$A$17*'Calculations Home'!$A$11/'Calculations Home'!$A$8*'Irradiance h'!C149</f>
        <v>0</v>
      </c>
      <c r="F149" s="29">
        <v>7</v>
      </c>
      <c r="G149" s="29">
        <v>1</v>
      </c>
      <c r="H149" s="29">
        <v>0</v>
      </c>
      <c r="I149" s="29">
        <f ca="1">'Calculations Home'!$A$17*'Calculations Home'!$A$11*'Irradiance h'!H149</f>
        <v>0</v>
      </c>
      <c r="K149" s="29">
        <v>7</v>
      </c>
      <c r="L149" s="29">
        <v>1</v>
      </c>
      <c r="M149" s="29">
        <v>0</v>
      </c>
      <c r="N149" s="29">
        <f ca="1">'Calculations Home'!$A$17*'Calculations Home'!$A$11*'Irradiance h'!M149</f>
        <v>0</v>
      </c>
      <c r="P149" s="29">
        <v>7</v>
      </c>
      <c r="Q149" s="29">
        <v>1</v>
      </c>
      <c r="R149" s="29">
        <v>0</v>
      </c>
      <c r="S149" s="29">
        <f ca="1">'Calculations Home'!$A$17*'Calculations Home'!$A$11*'Irradiance h'!R149</f>
        <v>0</v>
      </c>
      <c r="U149" s="29">
        <v>7</v>
      </c>
      <c r="V149" s="29">
        <v>1</v>
      </c>
      <c r="W149" s="29">
        <v>0</v>
      </c>
      <c r="X149" s="29">
        <f ca="1">'Calculations Home'!$A$17*'Calculations Home'!$A$11*'Irradiance h'!W149</f>
        <v>0</v>
      </c>
      <c r="Z149" s="29">
        <v>7</v>
      </c>
      <c r="AA149" s="29">
        <v>1</v>
      </c>
      <c r="AB149" s="29">
        <v>0</v>
      </c>
      <c r="AC149" s="29">
        <f ca="1">'Calculations Home'!$A$17*'Calculations Home'!$A$11*'Irradiance h'!AB149</f>
        <v>0</v>
      </c>
      <c r="AE149" s="29">
        <v>7</v>
      </c>
      <c r="AF149" s="29">
        <v>1</v>
      </c>
      <c r="AG149" s="29">
        <v>0</v>
      </c>
      <c r="AH149" s="29">
        <f ca="1">'Calculations Home'!$A$17*'Calculations Home'!$A$11*'Irradiance h'!AG149</f>
        <v>0</v>
      </c>
      <c r="AJ149" s="29">
        <v>7</v>
      </c>
      <c r="AK149" s="29">
        <v>1</v>
      </c>
      <c r="AL149" s="29">
        <v>0</v>
      </c>
      <c r="AM149" s="29">
        <f ca="1">'Calculations Home'!$A$17*'Calculations Home'!$A$11*'Irradiance h'!AL149</f>
        <v>0</v>
      </c>
      <c r="AO149" s="29">
        <v>7</v>
      </c>
      <c r="AP149" s="29">
        <v>1</v>
      </c>
      <c r="AQ149" s="29">
        <v>0</v>
      </c>
      <c r="AR149" s="29">
        <f ca="1">'Calculations Home'!$A$17*'Calculations Home'!$A$11*'Irradiance h'!AQ149</f>
        <v>0</v>
      </c>
      <c r="AT149" s="29">
        <v>7</v>
      </c>
      <c r="AU149" s="29">
        <v>1</v>
      </c>
      <c r="AV149" s="29">
        <v>0</v>
      </c>
      <c r="AW149" s="29">
        <f ca="1">'Calculations Home'!$A$17*'Calculations Home'!$A$11*'Irradiance h'!AV149</f>
        <v>0</v>
      </c>
      <c r="AY149" s="29">
        <v>7</v>
      </c>
      <c r="AZ149" s="29">
        <v>1</v>
      </c>
      <c r="BA149" s="29">
        <v>0</v>
      </c>
      <c r="BB149" s="29">
        <f ca="1">'Calculations Home'!$A$17*'Calculations Home'!$A$11*'Irradiance h'!BA149</f>
        <v>0</v>
      </c>
      <c r="BD149" s="29">
        <v>7</v>
      </c>
      <c r="BE149" s="29">
        <v>1</v>
      </c>
      <c r="BF149" s="29">
        <v>0</v>
      </c>
      <c r="BG149" s="29">
        <f ca="1">'Calculations Home'!$A$17*'Calculations Home'!$A$11*'Irradiance h'!BF149</f>
        <v>0</v>
      </c>
    </row>
    <row r="150" spans="1:59">
      <c r="A150" s="29">
        <v>7</v>
      </c>
      <c r="B150" s="29">
        <v>2</v>
      </c>
      <c r="C150" s="29">
        <v>0</v>
      </c>
      <c r="D150" s="29">
        <f ca="1">'Calculations Home'!$A$17*'Calculations Home'!$A$11/'Calculations Home'!$A$8*'Irradiance h'!C150</f>
        <v>0</v>
      </c>
      <c r="F150" s="29">
        <v>7</v>
      </c>
      <c r="G150" s="29">
        <v>2</v>
      </c>
      <c r="H150" s="29">
        <v>0</v>
      </c>
      <c r="I150" s="29">
        <f ca="1">'Calculations Home'!$A$17*'Calculations Home'!$A$11*'Irradiance h'!H150</f>
        <v>0</v>
      </c>
      <c r="K150" s="29">
        <v>7</v>
      </c>
      <c r="L150" s="29">
        <v>2</v>
      </c>
      <c r="M150" s="29">
        <v>0</v>
      </c>
      <c r="N150" s="29">
        <f ca="1">'Calculations Home'!$A$17*'Calculations Home'!$A$11*'Irradiance h'!M150</f>
        <v>0</v>
      </c>
      <c r="P150" s="29">
        <v>7</v>
      </c>
      <c r="Q150" s="29">
        <v>2</v>
      </c>
      <c r="R150" s="29">
        <v>0</v>
      </c>
      <c r="S150" s="29">
        <f ca="1">'Calculations Home'!$A$17*'Calculations Home'!$A$11*'Irradiance h'!R150</f>
        <v>0</v>
      </c>
      <c r="U150" s="29">
        <v>7</v>
      </c>
      <c r="V150" s="29">
        <v>2</v>
      </c>
      <c r="W150" s="29">
        <v>0</v>
      </c>
      <c r="X150" s="29">
        <f ca="1">'Calculations Home'!$A$17*'Calculations Home'!$A$11*'Irradiance h'!W150</f>
        <v>0</v>
      </c>
      <c r="Z150" s="29">
        <v>7</v>
      </c>
      <c r="AA150" s="29">
        <v>2</v>
      </c>
      <c r="AB150" s="29">
        <v>0</v>
      </c>
      <c r="AC150" s="29">
        <f ca="1">'Calculations Home'!$A$17*'Calculations Home'!$A$11*'Irradiance h'!AB150</f>
        <v>0</v>
      </c>
      <c r="AE150" s="29">
        <v>7</v>
      </c>
      <c r="AF150" s="29">
        <v>2</v>
      </c>
      <c r="AG150" s="29">
        <v>0</v>
      </c>
      <c r="AH150" s="29">
        <f ca="1">'Calculations Home'!$A$17*'Calculations Home'!$A$11*'Irradiance h'!AG150</f>
        <v>0</v>
      </c>
      <c r="AJ150" s="29">
        <v>7</v>
      </c>
      <c r="AK150" s="29">
        <v>2</v>
      </c>
      <c r="AL150" s="29">
        <v>0</v>
      </c>
      <c r="AM150" s="29">
        <f ca="1">'Calculations Home'!$A$17*'Calculations Home'!$A$11*'Irradiance h'!AL150</f>
        <v>0</v>
      </c>
      <c r="AO150" s="29">
        <v>7</v>
      </c>
      <c r="AP150" s="29">
        <v>2</v>
      </c>
      <c r="AQ150" s="29">
        <v>0</v>
      </c>
      <c r="AR150" s="29">
        <f ca="1">'Calculations Home'!$A$17*'Calculations Home'!$A$11*'Irradiance h'!AQ150</f>
        <v>0</v>
      </c>
      <c r="AT150" s="29">
        <v>7</v>
      </c>
      <c r="AU150" s="29">
        <v>2</v>
      </c>
      <c r="AV150" s="29">
        <v>0</v>
      </c>
      <c r="AW150" s="29">
        <f ca="1">'Calculations Home'!$A$17*'Calculations Home'!$A$11*'Irradiance h'!AV150</f>
        <v>0</v>
      </c>
      <c r="AY150" s="29">
        <v>7</v>
      </c>
      <c r="AZ150" s="29">
        <v>2</v>
      </c>
      <c r="BA150" s="29">
        <v>0</v>
      </c>
      <c r="BB150" s="29">
        <f ca="1">'Calculations Home'!$A$17*'Calculations Home'!$A$11*'Irradiance h'!BA150</f>
        <v>0</v>
      </c>
      <c r="BD150" s="29">
        <v>7</v>
      </c>
      <c r="BE150" s="29">
        <v>2</v>
      </c>
      <c r="BF150" s="29">
        <v>0</v>
      </c>
      <c r="BG150" s="29">
        <f ca="1">'Calculations Home'!$A$17*'Calculations Home'!$A$11*'Irradiance h'!BF150</f>
        <v>0</v>
      </c>
    </row>
    <row r="151" spans="1:59">
      <c r="A151" s="29">
        <v>7</v>
      </c>
      <c r="B151" s="29">
        <v>3</v>
      </c>
      <c r="C151" s="29">
        <v>0</v>
      </c>
      <c r="D151" s="29">
        <f ca="1">'Calculations Home'!$A$17*'Calculations Home'!$A$11/'Calculations Home'!$A$8*'Irradiance h'!C151</f>
        <v>0</v>
      </c>
      <c r="F151" s="29">
        <v>7</v>
      </c>
      <c r="G151" s="29">
        <v>3</v>
      </c>
      <c r="H151" s="29">
        <v>0</v>
      </c>
      <c r="I151" s="29">
        <f ca="1">'Calculations Home'!$A$17*'Calculations Home'!$A$11*'Irradiance h'!H151</f>
        <v>0</v>
      </c>
      <c r="K151" s="29">
        <v>7</v>
      </c>
      <c r="L151" s="29">
        <v>3</v>
      </c>
      <c r="M151" s="29">
        <v>0</v>
      </c>
      <c r="N151" s="29">
        <f ca="1">'Calculations Home'!$A$17*'Calculations Home'!$A$11*'Irradiance h'!M151</f>
        <v>0</v>
      </c>
      <c r="P151" s="29">
        <v>7</v>
      </c>
      <c r="Q151" s="29">
        <v>3</v>
      </c>
      <c r="R151" s="29">
        <v>0</v>
      </c>
      <c r="S151" s="29">
        <f ca="1">'Calculations Home'!$A$17*'Calculations Home'!$A$11*'Irradiance h'!R151</f>
        <v>0</v>
      </c>
      <c r="U151" s="29">
        <v>7</v>
      </c>
      <c r="V151" s="29">
        <v>3</v>
      </c>
      <c r="W151" s="29">
        <v>0</v>
      </c>
      <c r="X151" s="29">
        <f ca="1">'Calculations Home'!$A$17*'Calculations Home'!$A$11*'Irradiance h'!W151</f>
        <v>0</v>
      </c>
      <c r="Z151" s="29">
        <v>7</v>
      </c>
      <c r="AA151" s="29">
        <v>3</v>
      </c>
      <c r="AB151" s="29">
        <v>0</v>
      </c>
      <c r="AC151" s="29">
        <f ca="1">'Calculations Home'!$A$17*'Calculations Home'!$A$11*'Irradiance h'!AB151</f>
        <v>0</v>
      </c>
      <c r="AE151" s="29">
        <v>7</v>
      </c>
      <c r="AF151" s="29">
        <v>3</v>
      </c>
      <c r="AG151" s="29">
        <v>0</v>
      </c>
      <c r="AH151" s="29">
        <f ca="1">'Calculations Home'!$A$17*'Calculations Home'!$A$11*'Irradiance h'!AG151</f>
        <v>0</v>
      </c>
      <c r="AJ151" s="29">
        <v>7</v>
      </c>
      <c r="AK151" s="29">
        <v>3</v>
      </c>
      <c r="AL151" s="29">
        <v>0</v>
      </c>
      <c r="AM151" s="29">
        <f ca="1">'Calculations Home'!$A$17*'Calculations Home'!$A$11*'Irradiance h'!AL151</f>
        <v>0</v>
      </c>
      <c r="AO151" s="29">
        <v>7</v>
      </c>
      <c r="AP151" s="29">
        <v>3</v>
      </c>
      <c r="AQ151" s="29">
        <v>0</v>
      </c>
      <c r="AR151" s="29">
        <f ca="1">'Calculations Home'!$A$17*'Calculations Home'!$A$11*'Irradiance h'!AQ151</f>
        <v>0</v>
      </c>
      <c r="AT151" s="29">
        <v>7</v>
      </c>
      <c r="AU151" s="29">
        <v>3</v>
      </c>
      <c r="AV151" s="29">
        <v>0</v>
      </c>
      <c r="AW151" s="29">
        <f ca="1">'Calculations Home'!$A$17*'Calculations Home'!$A$11*'Irradiance h'!AV151</f>
        <v>0</v>
      </c>
      <c r="AY151" s="29">
        <v>7</v>
      </c>
      <c r="AZ151" s="29">
        <v>3</v>
      </c>
      <c r="BA151" s="29">
        <v>0</v>
      </c>
      <c r="BB151" s="29">
        <f ca="1">'Calculations Home'!$A$17*'Calculations Home'!$A$11*'Irradiance h'!BA151</f>
        <v>0</v>
      </c>
      <c r="BD151" s="29">
        <v>7</v>
      </c>
      <c r="BE151" s="29">
        <v>3</v>
      </c>
      <c r="BF151" s="29">
        <v>0</v>
      </c>
      <c r="BG151" s="29">
        <f ca="1">'Calculations Home'!$A$17*'Calculations Home'!$A$11*'Irradiance h'!BF151</f>
        <v>0</v>
      </c>
    </row>
    <row r="152" spans="1:59">
      <c r="A152" s="29">
        <v>7</v>
      </c>
      <c r="B152" s="29">
        <v>4</v>
      </c>
      <c r="C152" s="29">
        <v>0</v>
      </c>
      <c r="D152" s="29">
        <f ca="1">'Calculations Home'!$A$17*'Calculations Home'!$A$11/'Calculations Home'!$A$8*'Irradiance h'!C152</f>
        <v>0</v>
      </c>
      <c r="F152" s="29">
        <v>7</v>
      </c>
      <c r="G152" s="29">
        <v>4</v>
      </c>
      <c r="H152" s="29">
        <v>0</v>
      </c>
      <c r="I152" s="29">
        <f ca="1">'Calculations Home'!$A$17*'Calculations Home'!$A$11*'Irradiance h'!H152</f>
        <v>0</v>
      </c>
      <c r="K152" s="29">
        <v>7</v>
      </c>
      <c r="L152" s="29">
        <v>4</v>
      </c>
      <c r="M152" s="29">
        <v>0</v>
      </c>
      <c r="N152" s="29">
        <f ca="1">'Calculations Home'!$A$17*'Calculations Home'!$A$11*'Irradiance h'!M152</f>
        <v>0</v>
      </c>
      <c r="P152" s="29">
        <v>7</v>
      </c>
      <c r="Q152" s="29">
        <v>4</v>
      </c>
      <c r="R152" s="29">
        <v>0</v>
      </c>
      <c r="S152" s="29">
        <f ca="1">'Calculations Home'!$A$17*'Calculations Home'!$A$11*'Irradiance h'!R152</f>
        <v>0</v>
      </c>
      <c r="U152" s="29">
        <v>7</v>
      </c>
      <c r="V152" s="29">
        <v>4</v>
      </c>
      <c r="W152" s="29">
        <v>0</v>
      </c>
      <c r="X152" s="29">
        <f ca="1">'Calculations Home'!$A$17*'Calculations Home'!$A$11*'Irradiance h'!W152</f>
        <v>0</v>
      </c>
      <c r="Z152" s="29">
        <v>7</v>
      </c>
      <c r="AA152" s="29">
        <v>4</v>
      </c>
      <c r="AB152" s="29">
        <v>0</v>
      </c>
      <c r="AC152" s="29">
        <f ca="1">'Calculations Home'!$A$17*'Calculations Home'!$A$11*'Irradiance h'!AB152</f>
        <v>0</v>
      </c>
      <c r="AE152" s="29">
        <v>7</v>
      </c>
      <c r="AF152" s="29">
        <v>4</v>
      </c>
      <c r="AG152" s="29">
        <v>0</v>
      </c>
      <c r="AH152" s="29">
        <f ca="1">'Calculations Home'!$A$17*'Calculations Home'!$A$11*'Irradiance h'!AG152</f>
        <v>0</v>
      </c>
      <c r="AJ152" s="29">
        <v>7</v>
      </c>
      <c r="AK152" s="29">
        <v>4</v>
      </c>
      <c r="AL152" s="29">
        <v>0</v>
      </c>
      <c r="AM152" s="29">
        <f ca="1">'Calculations Home'!$A$17*'Calculations Home'!$A$11*'Irradiance h'!AL152</f>
        <v>0</v>
      </c>
      <c r="AO152" s="29">
        <v>7</v>
      </c>
      <c r="AP152" s="29">
        <v>4</v>
      </c>
      <c r="AQ152" s="29">
        <v>0</v>
      </c>
      <c r="AR152" s="29">
        <f ca="1">'Calculations Home'!$A$17*'Calculations Home'!$A$11*'Irradiance h'!AQ152</f>
        <v>0</v>
      </c>
      <c r="AT152" s="29">
        <v>7</v>
      </c>
      <c r="AU152" s="29">
        <v>4</v>
      </c>
      <c r="AV152" s="29">
        <v>0</v>
      </c>
      <c r="AW152" s="29">
        <f ca="1">'Calculations Home'!$A$17*'Calculations Home'!$A$11*'Irradiance h'!AV152</f>
        <v>0</v>
      </c>
      <c r="AY152" s="29">
        <v>7</v>
      </c>
      <c r="AZ152" s="29">
        <v>4</v>
      </c>
      <c r="BA152" s="29">
        <v>0</v>
      </c>
      <c r="BB152" s="29">
        <f ca="1">'Calculations Home'!$A$17*'Calculations Home'!$A$11*'Irradiance h'!BA152</f>
        <v>0</v>
      </c>
      <c r="BD152" s="29">
        <v>7</v>
      </c>
      <c r="BE152" s="29">
        <v>4</v>
      </c>
      <c r="BF152" s="29">
        <v>0</v>
      </c>
      <c r="BG152" s="29">
        <f ca="1">'Calculations Home'!$A$17*'Calculations Home'!$A$11*'Irradiance h'!BF152</f>
        <v>0</v>
      </c>
    </row>
    <row r="153" spans="1:59">
      <c r="A153" s="29">
        <v>7</v>
      </c>
      <c r="B153" s="29">
        <v>5</v>
      </c>
      <c r="C153" s="29">
        <v>0</v>
      </c>
      <c r="D153" s="29">
        <f ca="1">'Calculations Home'!$A$17*'Calculations Home'!$A$11/'Calculations Home'!$A$8*'Irradiance h'!C153</f>
        <v>0</v>
      </c>
      <c r="F153" s="29">
        <v>7</v>
      </c>
      <c r="G153" s="29">
        <v>5</v>
      </c>
      <c r="H153" s="29">
        <v>0</v>
      </c>
      <c r="I153" s="29">
        <f ca="1">'Calculations Home'!$A$17*'Calculations Home'!$A$11*'Irradiance h'!H153</f>
        <v>0</v>
      </c>
      <c r="K153" s="29">
        <v>7</v>
      </c>
      <c r="L153" s="29">
        <v>5</v>
      </c>
      <c r="M153" s="29">
        <v>0</v>
      </c>
      <c r="N153" s="29">
        <f ca="1">'Calculations Home'!$A$17*'Calculations Home'!$A$11*'Irradiance h'!M153</f>
        <v>0</v>
      </c>
      <c r="P153" s="29">
        <v>7</v>
      </c>
      <c r="Q153" s="29">
        <v>5</v>
      </c>
      <c r="R153" s="29">
        <v>0</v>
      </c>
      <c r="S153" s="29">
        <f ca="1">'Calculations Home'!$A$17*'Calculations Home'!$A$11*'Irradiance h'!R153</f>
        <v>0</v>
      </c>
      <c r="U153" s="29">
        <v>7</v>
      </c>
      <c r="V153" s="29">
        <v>5</v>
      </c>
      <c r="W153" s="29">
        <v>0</v>
      </c>
      <c r="X153" s="29">
        <f ca="1">'Calculations Home'!$A$17*'Calculations Home'!$A$11*'Irradiance h'!W153</f>
        <v>0</v>
      </c>
      <c r="Z153" s="29">
        <v>7</v>
      </c>
      <c r="AA153" s="29">
        <v>5</v>
      </c>
      <c r="AB153" s="29">
        <v>0</v>
      </c>
      <c r="AC153" s="29">
        <f ca="1">'Calculations Home'!$A$17*'Calculations Home'!$A$11*'Irradiance h'!AB153</f>
        <v>0</v>
      </c>
      <c r="AE153" s="29">
        <v>7</v>
      </c>
      <c r="AF153" s="29">
        <v>5</v>
      </c>
      <c r="AG153" s="29">
        <v>0</v>
      </c>
      <c r="AH153" s="29">
        <f ca="1">'Calculations Home'!$A$17*'Calculations Home'!$A$11*'Irradiance h'!AG153</f>
        <v>0</v>
      </c>
      <c r="AJ153" s="29">
        <v>7</v>
      </c>
      <c r="AK153" s="29">
        <v>5</v>
      </c>
      <c r="AL153" s="29">
        <v>0</v>
      </c>
      <c r="AM153" s="29">
        <f ca="1">'Calculations Home'!$A$17*'Calculations Home'!$A$11*'Irradiance h'!AL153</f>
        <v>0</v>
      </c>
      <c r="AO153" s="29">
        <v>7</v>
      </c>
      <c r="AP153" s="29">
        <v>5</v>
      </c>
      <c r="AQ153" s="29">
        <v>0</v>
      </c>
      <c r="AR153" s="29">
        <f ca="1">'Calculations Home'!$A$17*'Calculations Home'!$A$11*'Irradiance h'!AQ153</f>
        <v>0</v>
      </c>
      <c r="AT153" s="29">
        <v>7</v>
      </c>
      <c r="AU153" s="29">
        <v>5</v>
      </c>
      <c r="AV153" s="29">
        <v>0</v>
      </c>
      <c r="AW153" s="29">
        <f ca="1">'Calculations Home'!$A$17*'Calculations Home'!$A$11*'Irradiance h'!AV153</f>
        <v>0</v>
      </c>
      <c r="AY153" s="29">
        <v>7</v>
      </c>
      <c r="AZ153" s="29">
        <v>5</v>
      </c>
      <c r="BA153" s="29">
        <v>0</v>
      </c>
      <c r="BB153" s="29">
        <f ca="1">'Calculations Home'!$A$17*'Calculations Home'!$A$11*'Irradiance h'!BA153</f>
        <v>0</v>
      </c>
      <c r="BD153" s="29">
        <v>7</v>
      </c>
      <c r="BE153" s="29">
        <v>5</v>
      </c>
      <c r="BF153" s="29">
        <v>0</v>
      </c>
      <c r="BG153" s="29">
        <f ca="1">'Calculations Home'!$A$17*'Calculations Home'!$A$11*'Irradiance h'!BF153</f>
        <v>0</v>
      </c>
    </row>
    <row r="154" spans="1:59">
      <c r="A154" s="29">
        <v>7</v>
      </c>
      <c r="B154" s="29">
        <v>6</v>
      </c>
      <c r="C154" s="29">
        <v>0</v>
      </c>
      <c r="D154" s="29">
        <f ca="1">'Calculations Home'!$A$17*'Calculations Home'!$A$11/'Calculations Home'!$A$8*'Irradiance h'!C154</f>
        <v>0</v>
      </c>
      <c r="F154" s="29">
        <v>7</v>
      </c>
      <c r="G154" s="29">
        <v>6</v>
      </c>
      <c r="H154" s="29">
        <v>0</v>
      </c>
      <c r="I154" s="29">
        <f ca="1">'Calculations Home'!$A$17*'Calculations Home'!$A$11*'Irradiance h'!H154</f>
        <v>0</v>
      </c>
      <c r="K154" s="29">
        <v>7</v>
      </c>
      <c r="L154" s="29">
        <v>6</v>
      </c>
      <c r="M154" s="29">
        <v>0</v>
      </c>
      <c r="N154" s="29">
        <f ca="1">'Calculations Home'!$A$17*'Calculations Home'!$A$11*'Irradiance h'!M154</f>
        <v>0</v>
      </c>
      <c r="P154" s="29">
        <v>7</v>
      </c>
      <c r="Q154" s="29">
        <v>6</v>
      </c>
      <c r="R154" s="29">
        <v>0</v>
      </c>
      <c r="S154" s="29">
        <f ca="1">'Calculations Home'!$A$17*'Calculations Home'!$A$11*'Irradiance h'!R154</f>
        <v>0</v>
      </c>
      <c r="U154" s="29">
        <v>7</v>
      </c>
      <c r="V154" s="29">
        <v>6</v>
      </c>
      <c r="W154" s="29">
        <v>0</v>
      </c>
      <c r="X154" s="29">
        <f ca="1">'Calculations Home'!$A$17*'Calculations Home'!$A$11*'Irradiance h'!W154</f>
        <v>0</v>
      </c>
      <c r="Z154" s="29">
        <v>7</v>
      </c>
      <c r="AA154" s="29">
        <v>6</v>
      </c>
      <c r="AB154" s="29">
        <v>27.18</v>
      </c>
      <c r="AC154" s="29">
        <f ca="1">'Calculations Home'!$A$17*'Calculations Home'!$A$11*'Irradiance h'!AB154</f>
        <v>28.194577260009034</v>
      </c>
      <c r="AE154" s="29">
        <v>7</v>
      </c>
      <c r="AF154" s="29">
        <v>6</v>
      </c>
      <c r="AG154" s="29">
        <v>24</v>
      </c>
      <c r="AH154" s="29">
        <f ca="1">'Calculations Home'!$A$17*'Calculations Home'!$A$11*'Irradiance h'!AG154</f>
        <v>24.89587396027288</v>
      </c>
      <c r="AJ154" s="29">
        <v>7</v>
      </c>
      <c r="AK154" s="29">
        <v>6</v>
      </c>
      <c r="AL154" s="29">
        <v>0</v>
      </c>
      <c r="AM154" s="29">
        <f ca="1">'Calculations Home'!$A$17*'Calculations Home'!$A$11*'Irradiance h'!AL154</f>
        <v>0</v>
      </c>
      <c r="AO154" s="29">
        <v>7</v>
      </c>
      <c r="AP154" s="29">
        <v>6</v>
      </c>
      <c r="AQ154" s="29">
        <v>0</v>
      </c>
      <c r="AR154" s="29">
        <f ca="1">'Calculations Home'!$A$17*'Calculations Home'!$A$11*'Irradiance h'!AQ154</f>
        <v>0</v>
      </c>
      <c r="AT154" s="29">
        <v>7</v>
      </c>
      <c r="AU154" s="29">
        <v>6</v>
      </c>
      <c r="AV154" s="29">
        <v>0</v>
      </c>
      <c r="AW154" s="29">
        <f ca="1">'Calculations Home'!$A$17*'Calculations Home'!$A$11*'Irradiance h'!AV154</f>
        <v>0</v>
      </c>
      <c r="AY154" s="29">
        <v>7</v>
      </c>
      <c r="AZ154" s="29">
        <v>6</v>
      </c>
      <c r="BA154" s="29">
        <v>0</v>
      </c>
      <c r="BB154" s="29">
        <f ca="1">'Calculations Home'!$A$17*'Calculations Home'!$A$11*'Irradiance h'!BA154</f>
        <v>0</v>
      </c>
      <c r="BD154" s="29">
        <v>7</v>
      </c>
      <c r="BE154" s="29">
        <v>6</v>
      </c>
      <c r="BF154" s="29">
        <v>0</v>
      </c>
      <c r="BG154" s="29">
        <f ca="1">'Calculations Home'!$A$17*'Calculations Home'!$A$11*'Irradiance h'!BF154</f>
        <v>0</v>
      </c>
    </row>
    <row r="155" spans="1:59">
      <c r="A155" s="29">
        <v>7</v>
      </c>
      <c r="B155" s="29">
        <v>7</v>
      </c>
      <c r="C155" s="29">
        <v>0</v>
      </c>
      <c r="D155" s="29">
        <f ca="1">'Calculations Home'!$A$17*'Calculations Home'!$A$11/'Calculations Home'!$A$8*'Irradiance h'!C155</f>
        <v>0</v>
      </c>
      <c r="F155" s="29">
        <v>7</v>
      </c>
      <c r="G155" s="29">
        <v>7</v>
      </c>
      <c r="H155" s="29">
        <v>0</v>
      </c>
      <c r="I155" s="29">
        <f ca="1">'Calculations Home'!$A$17*'Calculations Home'!$A$11*'Irradiance h'!H155</f>
        <v>0</v>
      </c>
      <c r="K155" s="29">
        <v>7</v>
      </c>
      <c r="L155" s="29">
        <v>7</v>
      </c>
      <c r="M155" s="29">
        <v>0</v>
      </c>
      <c r="N155" s="29">
        <f ca="1">'Calculations Home'!$A$17*'Calculations Home'!$A$11*'Irradiance h'!M155</f>
        <v>0</v>
      </c>
      <c r="P155" s="29">
        <v>7</v>
      </c>
      <c r="Q155" s="29">
        <v>7</v>
      </c>
      <c r="R155" s="29">
        <v>2.2000000000000002</v>
      </c>
      <c r="S155" s="29">
        <f ca="1">'Calculations Home'!$A$17*'Calculations Home'!$A$11*'Irradiance h'!R155</f>
        <v>2.2821217796916806</v>
      </c>
      <c r="U155" s="29">
        <v>7</v>
      </c>
      <c r="V155" s="29">
        <v>7</v>
      </c>
      <c r="W155" s="29">
        <v>21.71</v>
      </c>
      <c r="X155" s="29">
        <f ca="1">'Calculations Home'!$A$17*'Calculations Home'!$A$11*'Irradiance h'!W155</f>
        <v>22.520392653230175</v>
      </c>
      <c r="Z155" s="29">
        <v>7</v>
      </c>
      <c r="AA155" s="29">
        <v>7</v>
      </c>
      <c r="AB155" s="29">
        <v>212.4</v>
      </c>
      <c r="AC155" s="29">
        <f ca="1">'Calculations Home'!$A$17*'Calculations Home'!$A$11*'Irradiance h'!AB155</f>
        <v>220.32848454841496</v>
      </c>
      <c r="AE155" s="29">
        <v>7</v>
      </c>
      <c r="AF155" s="29">
        <v>7</v>
      </c>
      <c r="AG155" s="29">
        <v>207.14</v>
      </c>
      <c r="AH155" s="29">
        <f ca="1">'Calculations Home'!$A$17*'Calculations Home'!$A$11*'Irradiance h'!AG155</f>
        <v>214.87213883878849</v>
      </c>
      <c r="AJ155" s="29">
        <v>7</v>
      </c>
      <c r="AK155" s="29">
        <v>7</v>
      </c>
      <c r="AL155" s="29">
        <v>131.86000000000001</v>
      </c>
      <c r="AM155" s="29">
        <f ca="1">'Calculations Home'!$A$17*'Calculations Home'!$A$11*'Irradiance h'!AL155</f>
        <v>136.78208085006591</v>
      </c>
      <c r="AO155" s="29">
        <v>7</v>
      </c>
      <c r="AP155" s="29">
        <v>7</v>
      </c>
      <c r="AQ155" s="29">
        <v>3.86</v>
      </c>
      <c r="AR155" s="29">
        <f ca="1">'Calculations Home'!$A$17*'Calculations Home'!$A$11*'Irradiance h'!AQ155</f>
        <v>4.0040863952772208</v>
      </c>
      <c r="AT155" s="29">
        <v>7</v>
      </c>
      <c r="AU155" s="29">
        <v>7</v>
      </c>
      <c r="AV155" s="29">
        <v>0</v>
      </c>
      <c r="AW155" s="29">
        <f ca="1">'Calculations Home'!$A$17*'Calculations Home'!$A$11*'Irradiance h'!AV155</f>
        <v>0</v>
      </c>
      <c r="AY155" s="29">
        <v>7</v>
      </c>
      <c r="AZ155" s="29">
        <v>7</v>
      </c>
      <c r="BA155" s="29">
        <v>0</v>
      </c>
      <c r="BB155" s="29">
        <f ca="1">'Calculations Home'!$A$17*'Calculations Home'!$A$11*'Irradiance h'!BA155</f>
        <v>0</v>
      </c>
      <c r="BD155" s="29">
        <v>7</v>
      </c>
      <c r="BE155" s="29">
        <v>7</v>
      </c>
      <c r="BF155" s="29">
        <v>0</v>
      </c>
      <c r="BG155" s="29">
        <f ca="1">'Calculations Home'!$A$17*'Calculations Home'!$A$11*'Irradiance h'!BF155</f>
        <v>0</v>
      </c>
    </row>
    <row r="156" spans="1:59">
      <c r="A156" s="29">
        <v>7</v>
      </c>
      <c r="B156" s="29">
        <v>8</v>
      </c>
      <c r="C156" s="29">
        <v>0</v>
      </c>
      <c r="D156" s="29">
        <f ca="1">'Calculations Home'!$A$17*'Calculations Home'!$A$11/'Calculations Home'!$A$8*'Irradiance h'!C156</f>
        <v>0</v>
      </c>
      <c r="F156" s="29">
        <v>7</v>
      </c>
      <c r="G156" s="29">
        <v>8</v>
      </c>
      <c r="H156" s="29">
        <v>9.1</v>
      </c>
      <c r="I156" s="29">
        <f ca="1">'Calculations Home'!$A$17*'Calculations Home'!$A$11*'Irradiance h'!H156</f>
        <v>9.4396855432701319</v>
      </c>
      <c r="K156" s="29">
        <v>7</v>
      </c>
      <c r="L156" s="29">
        <v>8</v>
      </c>
      <c r="M156" s="29">
        <v>114.91</v>
      </c>
      <c r="N156" s="29">
        <f ca="1">'Calculations Home'!$A$17*'Calculations Home'!$A$11*'Irradiance h'!M156</f>
        <v>119.19936986562318</v>
      </c>
      <c r="P156" s="29">
        <v>7</v>
      </c>
      <c r="Q156" s="29">
        <v>8</v>
      </c>
      <c r="R156" s="29">
        <v>42.58</v>
      </c>
      <c r="S156" s="29">
        <f ca="1">'Calculations Home'!$A$17*'Calculations Home'!$A$11*'Irradiance h'!R156</f>
        <v>44.169429717850797</v>
      </c>
      <c r="U156" s="29">
        <v>7</v>
      </c>
      <c r="V156" s="29">
        <v>8</v>
      </c>
      <c r="W156" s="29">
        <v>106.18</v>
      </c>
      <c r="X156" s="29">
        <f ca="1">'Calculations Home'!$A$17*'Calculations Home'!$A$11*'Irradiance h'!W156</f>
        <v>110.14349571257394</v>
      </c>
      <c r="Z156" s="29">
        <v>7</v>
      </c>
      <c r="AA156" s="29">
        <v>8</v>
      </c>
      <c r="AB156" s="29">
        <v>422.48</v>
      </c>
      <c r="AC156" s="29">
        <f ca="1">'Calculations Home'!$A$17*'Calculations Home'!$A$11*'Irradiance h'!AB156</f>
        <v>438.25036794733694</v>
      </c>
      <c r="AE156" s="29">
        <v>7</v>
      </c>
      <c r="AF156" s="29">
        <v>8</v>
      </c>
      <c r="AG156" s="29">
        <v>416.37</v>
      </c>
      <c r="AH156" s="29">
        <f ca="1">'Calculations Home'!$A$17*'Calculations Home'!$A$11*'Irradiance h'!AG156</f>
        <v>431.91229336828411</v>
      </c>
      <c r="AJ156" s="29">
        <v>7</v>
      </c>
      <c r="AK156" s="29">
        <v>8</v>
      </c>
      <c r="AL156" s="29">
        <v>341.75</v>
      </c>
      <c r="AM156" s="29">
        <f ca="1">'Calculations Home'!$A$17*'Calculations Home'!$A$11*'Irradiance h'!AL156</f>
        <v>354.50687191346901</v>
      </c>
      <c r="AO156" s="29">
        <v>7</v>
      </c>
      <c r="AP156" s="29">
        <v>8</v>
      </c>
      <c r="AQ156" s="29">
        <v>68.95</v>
      </c>
      <c r="AR156" s="29">
        <f ca="1">'Calculations Home'!$A$17*'Calculations Home'!$A$11*'Irradiance h'!AQ156</f>
        <v>71.523771231700621</v>
      </c>
      <c r="AT156" s="29">
        <v>7</v>
      </c>
      <c r="AU156" s="29">
        <v>8</v>
      </c>
      <c r="AV156" s="29">
        <v>4.05</v>
      </c>
      <c r="AW156" s="29">
        <f ca="1">'Calculations Home'!$A$17*'Calculations Home'!$A$11*'Irradiance h'!AV156</f>
        <v>4.2011787307960482</v>
      </c>
      <c r="AY156" s="29">
        <v>7</v>
      </c>
      <c r="AZ156" s="29">
        <v>8</v>
      </c>
      <c r="BA156" s="29">
        <v>0</v>
      </c>
      <c r="BB156" s="29">
        <f ca="1">'Calculations Home'!$A$17*'Calculations Home'!$A$11*'Irradiance h'!BA156</f>
        <v>0</v>
      </c>
      <c r="BD156" s="29">
        <v>7</v>
      </c>
      <c r="BE156" s="29">
        <v>8</v>
      </c>
      <c r="BF156" s="29">
        <v>0</v>
      </c>
      <c r="BG156" s="29">
        <f ca="1">'Calculations Home'!$A$17*'Calculations Home'!$A$11*'Irradiance h'!BF156</f>
        <v>0</v>
      </c>
    </row>
    <row r="157" spans="1:59">
      <c r="A157" s="29">
        <v>7</v>
      </c>
      <c r="B157" s="29">
        <v>9</v>
      </c>
      <c r="C157" s="29">
        <v>0.17</v>
      </c>
      <c r="D157" s="29">
        <f ca="1">'Calculations Home'!$A$17*'Calculations Home'!$A$11/'Calculations Home'!$A$8*'Irradiance h'!C157</f>
        <v>0.23512769851368831</v>
      </c>
      <c r="F157" s="29">
        <v>7</v>
      </c>
      <c r="G157" s="29">
        <v>9</v>
      </c>
      <c r="H157" s="29">
        <v>184.63</v>
      </c>
      <c r="I157" s="29">
        <f ca="1">'Calculations Home'!$A$17*'Calculations Home'!$A$11*'Irradiance h'!H157</f>
        <v>191.5218837202159</v>
      </c>
      <c r="K157" s="29">
        <v>7</v>
      </c>
      <c r="L157" s="29">
        <v>9</v>
      </c>
      <c r="M157" s="29">
        <v>331.68</v>
      </c>
      <c r="N157" s="29">
        <f ca="1">'Calculations Home'!$A$17*'Calculations Home'!$A$11*'Irradiance h'!M157</f>
        <v>344.06097813097119</v>
      </c>
      <c r="P157" s="29">
        <v>7</v>
      </c>
      <c r="Q157" s="29">
        <v>9</v>
      </c>
      <c r="R157" s="29">
        <v>38.25</v>
      </c>
      <c r="S157" s="29">
        <f ca="1">'Calculations Home'!$A$17*'Calculations Home'!$A$11*'Irradiance h'!R157</f>
        <v>39.677799124184901</v>
      </c>
      <c r="U157" s="29">
        <v>7</v>
      </c>
      <c r="V157" s="29">
        <v>9</v>
      </c>
      <c r="W157" s="29">
        <v>270.95</v>
      </c>
      <c r="X157" s="29">
        <f ca="1">'Calculations Home'!$A$17*'Calculations Home'!$A$11*'Irradiance h'!W157</f>
        <v>281.06404373066403</v>
      </c>
      <c r="Z157" s="29">
        <v>7</v>
      </c>
      <c r="AA157" s="29">
        <v>9</v>
      </c>
      <c r="AB157" s="29">
        <v>622.28</v>
      </c>
      <c r="AC157" s="29">
        <f ca="1">'Calculations Home'!$A$17*'Calculations Home'!$A$11*'Irradiance h'!AB157</f>
        <v>645.50851866660855</v>
      </c>
      <c r="AE157" s="29">
        <v>7</v>
      </c>
      <c r="AF157" s="29">
        <v>9</v>
      </c>
      <c r="AG157" s="29">
        <v>615.96</v>
      </c>
      <c r="AH157" s="29">
        <f ca="1">'Calculations Home'!$A$17*'Calculations Home'!$A$11*'Irradiance h'!AG157</f>
        <v>638.95260519040346</v>
      </c>
      <c r="AJ157" s="29">
        <v>7</v>
      </c>
      <c r="AK157" s="29">
        <v>9</v>
      </c>
      <c r="AL157" s="29">
        <v>545.97</v>
      </c>
      <c r="AM157" s="29">
        <f ca="1">'Calculations Home'!$A$17*'Calculations Home'!$A$11*'Irradiance h'!AL157</f>
        <v>566.35001275375771</v>
      </c>
      <c r="AO157" s="29">
        <v>7</v>
      </c>
      <c r="AP157" s="29">
        <v>9</v>
      </c>
      <c r="AQ157" s="29">
        <v>144.86000000000001</v>
      </c>
      <c r="AR157" s="29">
        <f ca="1">'Calculations Home'!$A$17*'Calculations Home'!$A$11*'Irradiance h'!AQ157</f>
        <v>150.2673459118804</v>
      </c>
      <c r="AT157" s="29">
        <v>7</v>
      </c>
      <c r="AU157" s="29">
        <v>9</v>
      </c>
      <c r="AV157" s="29">
        <v>32.369999999999997</v>
      </c>
      <c r="AW157" s="29">
        <f ca="1">'Calculations Home'!$A$17*'Calculations Home'!$A$11*'Irradiance h'!AV157</f>
        <v>33.578310003918041</v>
      </c>
      <c r="AY157" s="29">
        <v>7</v>
      </c>
      <c r="AZ157" s="29">
        <v>9</v>
      </c>
      <c r="BA157" s="29">
        <v>3.47</v>
      </c>
      <c r="BB157" s="29">
        <f ca="1">'Calculations Home'!$A$17*'Calculations Home'!$A$11*'Irradiance h'!BA157</f>
        <v>3.5995284434227872</v>
      </c>
      <c r="BD157" s="29">
        <v>7</v>
      </c>
      <c r="BE157" s="29">
        <v>9</v>
      </c>
      <c r="BF157" s="29">
        <v>12.09</v>
      </c>
      <c r="BG157" s="29">
        <f ca="1">'Calculations Home'!$A$17*'Calculations Home'!$A$11*'Irradiance h'!BF157</f>
        <v>12.541296507487463</v>
      </c>
    </row>
    <row r="158" spans="1:59">
      <c r="A158" s="29">
        <v>7</v>
      </c>
      <c r="B158" s="29">
        <v>10</v>
      </c>
      <c r="C158" s="29">
        <v>90.9</v>
      </c>
      <c r="D158" s="29">
        <f ca="1">'Calculations Home'!$A$17*'Calculations Home'!$A$11/'Calculations Home'!$A$8*'Irradiance h'!C158</f>
        <v>125.72416349937804</v>
      </c>
      <c r="F158" s="29">
        <v>7</v>
      </c>
      <c r="G158" s="29">
        <v>10</v>
      </c>
      <c r="H158" s="29">
        <v>361.77</v>
      </c>
      <c r="I158" s="29">
        <f ca="1">'Calculations Home'!$A$17*'Calculations Home'!$A$11*'Irradiance h'!H158</f>
        <v>375.2741801086633</v>
      </c>
      <c r="K158" s="29">
        <v>7</v>
      </c>
      <c r="L158" s="29">
        <v>10</v>
      </c>
      <c r="M158" s="29">
        <v>525.64</v>
      </c>
      <c r="N158" s="29">
        <f ca="1">'Calculations Home'!$A$17*'Calculations Home'!$A$11*'Irradiance h'!M158</f>
        <v>545.26113285324311</v>
      </c>
      <c r="P158" s="29">
        <v>7</v>
      </c>
      <c r="Q158" s="29">
        <v>10</v>
      </c>
      <c r="R158" s="29">
        <v>87.37</v>
      </c>
      <c r="S158" s="29">
        <f ca="1">'Calculations Home'!$A$17*'Calculations Home'!$A$11*'Irradiance h'!R158</f>
        <v>90.631354496210065</v>
      </c>
      <c r="U158" s="29">
        <v>7</v>
      </c>
      <c r="V158" s="29">
        <v>10</v>
      </c>
      <c r="W158" s="29">
        <v>402.44</v>
      </c>
      <c r="X158" s="29">
        <f ca="1">'Calculations Home'!$A$17*'Calculations Home'!$A$11*'Irradiance h'!W158</f>
        <v>417.46231319050906</v>
      </c>
      <c r="Z158" s="29">
        <v>7</v>
      </c>
      <c r="AA158" s="29">
        <v>10</v>
      </c>
      <c r="AB158" s="29">
        <v>793.5</v>
      </c>
      <c r="AC158" s="29">
        <f ca="1">'Calculations Home'!$A$17*'Calculations Home'!$A$11*'Irradiance h'!AB158</f>
        <v>823.11983281152197</v>
      </c>
      <c r="AE158" s="29">
        <v>7</v>
      </c>
      <c r="AF158" s="29">
        <v>10</v>
      </c>
      <c r="AG158" s="29">
        <v>787.25</v>
      </c>
      <c r="AH158" s="29">
        <f ca="1">'Calculations Home'!$A$17*'Calculations Home'!$A$11*'Irradiance h'!AG158</f>
        <v>816.63653230103432</v>
      </c>
      <c r="AJ158" s="29">
        <v>7</v>
      </c>
      <c r="AK158" s="29">
        <v>10</v>
      </c>
      <c r="AL158" s="29">
        <v>133.19999999999999</v>
      </c>
      <c r="AM158" s="29">
        <f ca="1">'Calculations Home'!$A$17*'Calculations Home'!$A$11*'Irradiance h'!AL158</f>
        <v>138.17210047951446</v>
      </c>
      <c r="AO158" s="29">
        <v>7</v>
      </c>
      <c r="AP158" s="29">
        <v>10</v>
      </c>
      <c r="AQ158" s="29">
        <v>225.91</v>
      </c>
      <c r="AR158" s="29">
        <f ca="1">'Calculations Home'!$A$17*'Calculations Home'!$A$11*'Irradiance h'!AQ158</f>
        <v>234.34278693188523</v>
      </c>
      <c r="AT158" s="29">
        <v>7</v>
      </c>
      <c r="AU158" s="29">
        <v>10</v>
      </c>
      <c r="AV158" s="29">
        <v>69.73</v>
      </c>
      <c r="AW158" s="29">
        <f ca="1">'Calculations Home'!$A$17*'Calculations Home'!$A$11*'Irradiance h'!AV158</f>
        <v>72.332887135409493</v>
      </c>
      <c r="AY158" s="29">
        <v>7</v>
      </c>
      <c r="AZ158" s="29">
        <v>10</v>
      </c>
      <c r="BA158" s="29">
        <v>32.090000000000003</v>
      </c>
      <c r="BB158" s="29">
        <f ca="1">'Calculations Home'!$A$17*'Calculations Home'!$A$11*'Irradiance h'!BA158</f>
        <v>33.287858141048197</v>
      </c>
      <c r="BD158" s="29">
        <v>7</v>
      </c>
      <c r="BE158" s="29">
        <v>10</v>
      </c>
      <c r="BF158" s="29">
        <v>81.94</v>
      </c>
      <c r="BG158" s="29">
        <f ca="1">'Calculations Home'!$A$17*'Calculations Home'!$A$11*'Irradiance h'!BF158</f>
        <v>84.998663012698316</v>
      </c>
    </row>
    <row r="159" spans="1:59">
      <c r="A159" s="29">
        <v>7</v>
      </c>
      <c r="B159" s="29">
        <v>11</v>
      </c>
      <c r="C159" s="29">
        <v>266.3</v>
      </c>
      <c r="D159" s="29">
        <f ca="1">'Calculations Home'!$A$17*'Calculations Home'!$A$11/'Calculations Home'!$A$8*'Irradiance h'!C159</f>
        <v>368.32062420114818</v>
      </c>
      <c r="F159" s="29">
        <v>7</v>
      </c>
      <c r="G159" s="29">
        <v>11</v>
      </c>
      <c r="H159" s="29">
        <v>507.99</v>
      </c>
      <c r="I159" s="29">
        <f ca="1">'Calculations Home'!$A$17*'Calculations Home'!$A$11*'Irradiance h'!H159</f>
        <v>526.95229221162583</v>
      </c>
      <c r="K159" s="29">
        <v>7</v>
      </c>
      <c r="L159" s="29">
        <v>11</v>
      </c>
      <c r="M159" s="29">
        <v>674.19</v>
      </c>
      <c r="N159" s="29">
        <f ca="1">'Calculations Home'!$A$17*'Calculations Home'!$A$11*'Irradiance h'!M159</f>
        <v>699.35621938651559</v>
      </c>
      <c r="P159" s="29">
        <v>7</v>
      </c>
      <c r="Q159" s="29">
        <v>11</v>
      </c>
      <c r="R159" s="29">
        <v>242.88</v>
      </c>
      <c r="S159" s="29">
        <f ca="1">'Calculations Home'!$A$17*'Calculations Home'!$A$11*'Irradiance h'!R159</f>
        <v>251.94624447796153</v>
      </c>
      <c r="U159" s="29">
        <v>7</v>
      </c>
      <c r="V159" s="29">
        <v>11</v>
      </c>
      <c r="W159" s="29">
        <v>539.97</v>
      </c>
      <c r="X159" s="29">
        <f ca="1">'Calculations Home'!$A$17*'Calculations Home'!$A$11*'Irradiance h'!W159</f>
        <v>560.12604426368944</v>
      </c>
      <c r="Z159" s="29">
        <v>7</v>
      </c>
      <c r="AA159" s="29">
        <v>11</v>
      </c>
      <c r="AB159" s="29">
        <v>923.63</v>
      </c>
      <c r="AC159" s="29">
        <f ca="1">'Calculations Home'!$A$17*'Calculations Home'!$A$11*'Irradiance h'!AB159</f>
        <v>958.10733608028488</v>
      </c>
      <c r="AE159" s="29">
        <v>7</v>
      </c>
      <c r="AF159" s="29">
        <v>11</v>
      </c>
      <c r="AG159" s="29">
        <v>915.7</v>
      </c>
      <c r="AH159" s="29">
        <f ca="1">'Calculations Home'!$A$17*'Calculations Home'!$A$11*'Irradiance h'!AG159</f>
        <v>949.88132439257811</v>
      </c>
      <c r="AJ159" s="29">
        <v>7</v>
      </c>
      <c r="AK159" s="29">
        <v>11</v>
      </c>
      <c r="AL159" s="29">
        <v>764.09</v>
      </c>
      <c r="AM159" s="29">
        <f ca="1">'Calculations Home'!$A$17*'Calculations Home'!$A$11*'Irradiance h'!AL159</f>
        <v>792.61201392937096</v>
      </c>
      <c r="AO159" s="29">
        <v>7</v>
      </c>
      <c r="AP159" s="29">
        <v>11</v>
      </c>
      <c r="AQ159" s="29">
        <v>328.61</v>
      </c>
      <c r="AR159" s="29">
        <f ca="1">'Calculations Home'!$A$17*'Calculations Home'!$A$11*'Irradiance h'!AQ159</f>
        <v>340.87638092021962</v>
      </c>
      <c r="AT159" s="29">
        <v>7</v>
      </c>
      <c r="AU159" s="29">
        <v>11</v>
      </c>
      <c r="AV159" s="29">
        <v>89.55</v>
      </c>
      <c r="AW159" s="29">
        <f ca="1">'Calculations Home'!$A$17*'Calculations Home'!$A$11*'Irradiance h'!AV159</f>
        <v>92.892729714268171</v>
      </c>
      <c r="AY159" s="29">
        <v>7</v>
      </c>
      <c r="AZ159" s="29">
        <v>11</v>
      </c>
      <c r="BA159" s="29">
        <v>92.94</v>
      </c>
      <c r="BB159" s="29">
        <f ca="1">'Calculations Home'!$A$17*'Calculations Home'!$A$11*'Irradiance h'!BA159</f>
        <v>96.409271911156722</v>
      </c>
      <c r="BD159" s="29">
        <v>7</v>
      </c>
      <c r="BE159" s="29">
        <v>11</v>
      </c>
      <c r="BF159" s="29">
        <v>94.68</v>
      </c>
      <c r="BG159" s="29">
        <f ca="1">'Calculations Home'!$A$17*'Calculations Home'!$A$11*'Irradiance h'!BF159</f>
        <v>98.214222773276518</v>
      </c>
    </row>
    <row r="160" spans="1:59">
      <c r="A160" s="29">
        <v>7</v>
      </c>
      <c r="B160" s="29">
        <v>12</v>
      </c>
      <c r="C160" s="29">
        <v>62.91</v>
      </c>
      <c r="D160" s="29">
        <f ca="1">'Calculations Home'!$A$17*'Calculations Home'!$A$11/'Calculations Home'!$A$8*'Irradiance h'!C160</f>
        <v>87.011079491153708</v>
      </c>
      <c r="F160" s="29">
        <v>7</v>
      </c>
      <c r="G160" s="29">
        <v>12</v>
      </c>
      <c r="H160" s="29">
        <v>592.5</v>
      </c>
      <c r="I160" s="29">
        <f ca="1">'Calculations Home'!$A$17*'Calculations Home'!$A$11*'Irradiance h'!H160</f>
        <v>614.61688839423664</v>
      </c>
      <c r="K160" s="29">
        <v>7</v>
      </c>
      <c r="L160" s="29">
        <v>12</v>
      </c>
      <c r="M160" s="29">
        <v>770.22</v>
      </c>
      <c r="N160" s="29">
        <f ca="1">'Calculations Home'!$A$17*'Calculations Home'!$A$11*'Irradiance h'!M160</f>
        <v>798.97083507005732</v>
      </c>
      <c r="P160" s="29">
        <v>7</v>
      </c>
      <c r="Q160" s="29">
        <v>12</v>
      </c>
      <c r="R160" s="29">
        <v>286.44</v>
      </c>
      <c r="S160" s="29">
        <f ca="1">'Calculations Home'!$A$17*'Calculations Home'!$A$11*'Irradiance h'!R160</f>
        <v>297.13225571585679</v>
      </c>
      <c r="U160" s="29">
        <v>7</v>
      </c>
      <c r="V160" s="29">
        <v>12</v>
      </c>
      <c r="W160" s="29">
        <v>850.74</v>
      </c>
      <c r="X160" s="29">
        <f ca="1">'Calculations Home'!$A$17*'Calculations Home'!$A$11*'Irradiance h'!W160</f>
        <v>882.49649220677281</v>
      </c>
      <c r="Z160" s="29">
        <v>7</v>
      </c>
      <c r="AA160" s="29">
        <v>12</v>
      </c>
      <c r="AB160" s="29">
        <v>998.22</v>
      </c>
      <c r="AC160" s="29">
        <f ca="1">'Calculations Home'!$A$17*'Calculations Home'!$A$11*'Irradiance h'!AB160</f>
        <v>1035.4816376926497</v>
      </c>
      <c r="AE160" s="29">
        <v>7</v>
      </c>
      <c r="AF160" s="29">
        <v>12</v>
      </c>
      <c r="AG160" s="29">
        <v>995.9</v>
      </c>
      <c r="AH160" s="29">
        <f ca="1">'Calculations Home'!$A$17*'Calculations Home'!$A$11*'Irradiance h'!AG160</f>
        <v>1033.0750365431566</v>
      </c>
      <c r="AJ160" s="29">
        <v>7</v>
      </c>
      <c r="AK160" s="29">
        <v>12</v>
      </c>
      <c r="AL160" s="29">
        <v>954.22</v>
      </c>
      <c r="AM160" s="29">
        <f ca="1">'Calculations Home'!$A$17*'Calculations Home'!$A$11*'Irradiance h'!AL160</f>
        <v>989.83920209881614</v>
      </c>
      <c r="AO160" s="29">
        <v>7</v>
      </c>
      <c r="AP160" s="29">
        <v>12</v>
      </c>
      <c r="AQ160" s="29">
        <v>585</v>
      </c>
      <c r="AR160" s="29">
        <f ca="1">'Calculations Home'!$A$17*'Calculations Home'!$A$11*'Irradiance h'!AQ160</f>
        <v>606.83692778165141</v>
      </c>
      <c r="AT160" s="29">
        <v>7</v>
      </c>
      <c r="AU160" s="29">
        <v>12</v>
      </c>
      <c r="AV160" s="29">
        <v>289.64999999999998</v>
      </c>
      <c r="AW160" s="29">
        <f ca="1">'Calculations Home'!$A$17*'Calculations Home'!$A$11*'Irradiance h'!AV160</f>
        <v>300.4620788580433</v>
      </c>
      <c r="AY160" s="29">
        <v>9</v>
      </c>
      <c r="AZ160" s="29">
        <v>0</v>
      </c>
      <c r="BA160" s="29">
        <v>120</v>
      </c>
      <c r="BB160" s="29">
        <f ca="1">'Calculations Home'!$A$17*'Calculations Home'!$A$11*'Irradiance h'!BA160</f>
        <v>124.47936980136438</v>
      </c>
      <c r="BD160" s="29">
        <v>7</v>
      </c>
      <c r="BE160" s="29">
        <v>12</v>
      </c>
      <c r="BF160" s="29">
        <v>46.67</v>
      </c>
      <c r="BG160" s="29">
        <f ca="1">'Calculations Home'!$A$17*'Calculations Home'!$A$11*'Irradiance h'!BF160</f>
        <v>48.412101571913972</v>
      </c>
    </row>
    <row r="161" spans="1:59">
      <c r="A161" s="29">
        <v>7</v>
      </c>
      <c r="B161" s="29">
        <v>13</v>
      </c>
      <c r="C161" s="29">
        <v>70.94</v>
      </c>
      <c r="D161" s="29">
        <f ca="1">'Calculations Home'!$A$17*'Calculations Home'!$A$11/'Calculations Home'!$A$8*'Irradiance h'!C161</f>
        <v>98.117405485653222</v>
      </c>
      <c r="F161" s="29">
        <v>7</v>
      </c>
      <c r="G161" s="29">
        <v>13</v>
      </c>
      <c r="H161" s="29">
        <v>613.37</v>
      </c>
      <c r="I161" s="29">
        <f ca="1">'Calculations Home'!$A$17*'Calculations Home'!$A$11*'Irradiance h'!H161</f>
        <v>636.26592545885728</v>
      </c>
      <c r="K161" s="29">
        <v>7</v>
      </c>
      <c r="L161" s="29">
        <v>13</v>
      </c>
      <c r="M161" s="29">
        <v>795.36</v>
      </c>
      <c r="N161" s="29">
        <f ca="1">'Calculations Home'!$A$17*'Calculations Home'!$A$11*'Irradiance h'!M161</f>
        <v>825.04926304344315</v>
      </c>
      <c r="P161" s="29">
        <v>7</v>
      </c>
      <c r="Q161" s="29">
        <v>13</v>
      </c>
      <c r="R161" s="29">
        <v>743.83</v>
      </c>
      <c r="S161" s="29">
        <f ca="1">'Calculations Home'!$A$17*'Calculations Home'!$A$11*'Irradiance h'!R161</f>
        <v>771.59574699457403</v>
      </c>
      <c r="U161" s="29">
        <v>7</v>
      </c>
      <c r="V161" s="29">
        <v>13</v>
      </c>
      <c r="W161" s="29">
        <v>777.51</v>
      </c>
      <c r="X161" s="29">
        <f ca="1">'Calculations Home'!$A$17*'Calculations Home'!$A$11*'Irradiance h'!W161</f>
        <v>806.53295678549023</v>
      </c>
      <c r="Z161" s="29">
        <v>7</v>
      </c>
      <c r="AA161" s="29">
        <v>13</v>
      </c>
      <c r="AB161" s="29">
        <v>1020.27</v>
      </c>
      <c r="AC161" s="29">
        <f ca="1">'Calculations Home'!$A$17*'Calculations Home'!$A$11*'Irradiance h'!AB161</f>
        <v>1058.3547218936503</v>
      </c>
      <c r="AE161" s="29">
        <v>7</v>
      </c>
      <c r="AF161" s="29">
        <v>13</v>
      </c>
      <c r="AG161" s="29">
        <v>1015.6</v>
      </c>
      <c r="AH161" s="29">
        <f ca="1">'Calculations Home'!$A$17*'Calculations Home'!$A$11*'Irradiance h'!AG161</f>
        <v>1053.510399752214</v>
      </c>
      <c r="AJ161" s="29">
        <v>7</v>
      </c>
      <c r="AK161" s="29">
        <v>13</v>
      </c>
      <c r="AL161" s="29">
        <v>977.77</v>
      </c>
      <c r="AM161" s="29">
        <f ca="1">'Calculations Home'!$A$17*'Calculations Home'!$A$11*'Irradiance h'!AL161</f>
        <v>1014.2682784223338</v>
      </c>
      <c r="AO161" s="29">
        <v>7</v>
      </c>
      <c r="AP161" s="29">
        <v>13</v>
      </c>
      <c r="AQ161" s="29">
        <v>601.35</v>
      </c>
      <c r="AR161" s="29">
        <f ca="1">'Calculations Home'!$A$17*'Calculations Home'!$A$11*'Irradiance h'!AQ161</f>
        <v>623.79724191708738</v>
      </c>
      <c r="AT161" s="29">
        <v>7</v>
      </c>
      <c r="AU161" s="29">
        <v>13</v>
      </c>
      <c r="AV161" s="29">
        <v>153.15</v>
      </c>
      <c r="AW161" s="29">
        <f ca="1">'Calculations Home'!$A$17*'Calculations Home'!$A$11*'Irradiance h'!AV161</f>
        <v>158.8667957089913</v>
      </c>
      <c r="AY161" s="29">
        <v>9</v>
      </c>
      <c r="AZ161" s="29">
        <v>0</v>
      </c>
      <c r="BA161" s="29">
        <v>145.63</v>
      </c>
      <c r="BB161" s="29">
        <f ca="1">'Calculations Home'!$A$17*'Calculations Home'!$A$11*'Irradiance h'!BA161</f>
        <v>151.06608853477246</v>
      </c>
      <c r="BD161" s="29">
        <v>7</v>
      </c>
      <c r="BE161" s="29">
        <v>13</v>
      </c>
      <c r="BF161" s="29">
        <v>78.13</v>
      </c>
      <c r="BG161" s="29">
        <f ca="1">'Calculations Home'!$A$17*'Calculations Home'!$A$11*'Irradiance h'!BF161</f>
        <v>81.046443021504999</v>
      </c>
    </row>
    <row r="162" spans="1:59">
      <c r="A162" s="29">
        <v>7</v>
      </c>
      <c r="B162" s="29">
        <v>14</v>
      </c>
      <c r="C162" s="29">
        <v>59.63</v>
      </c>
      <c r="D162" s="29">
        <f ca="1">'Calculations Home'!$A$17*'Calculations Home'!$A$11/'Calculations Home'!$A$8*'Irradiance h'!C162</f>
        <v>82.474498013948434</v>
      </c>
      <c r="F162" s="29">
        <v>7</v>
      </c>
      <c r="G162" s="29">
        <v>14</v>
      </c>
      <c r="H162" s="29">
        <v>566.38</v>
      </c>
      <c r="I162" s="29">
        <f ca="1">'Calculations Home'!$A$17*'Calculations Home'!$A$11*'Irradiance h'!H162</f>
        <v>587.52187890080631</v>
      </c>
      <c r="K162" s="29">
        <v>7</v>
      </c>
      <c r="L162" s="29">
        <v>14</v>
      </c>
      <c r="M162" s="29">
        <v>750.25</v>
      </c>
      <c r="N162" s="29">
        <f ca="1">'Calculations Home'!$A$17*'Calculations Home'!$A$11*'Irradiance h'!M162</f>
        <v>778.25539327894694</v>
      </c>
      <c r="P162" s="29">
        <v>7</v>
      </c>
      <c r="Q162" s="29">
        <v>14</v>
      </c>
      <c r="R162" s="29">
        <v>212.81</v>
      </c>
      <c r="S162" s="29">
        <f ca="1">'Calculations Home'!$A$17*'Calculations Home'!$A$11*'Irradiance h'!R162</f>
        <v>220.75378906190298</v>
      </c>
      <c r="U162" s="29">
        <v>7</v>
      </c>
      <c r="V162" s="29">
        <v>14</v>
      </c>
      <c r="W162" s="29">
        <v>775.11</v>
      </c>
      <c r="X162" s="29">
        <f ca="1">'Calculations Home'!$A$17*'Calculations Home'!$A$11*'Irradiance h'!W162</f>
        <v>804.0433693894629</v>
      </c>
      <c r="Z162" s="29">
        <v>7</v>
      </c>
      <c r="AA162" s="29">
        <v>14</v>
      </c>
      <c r="AB162" s="29">
        <v>982.45</v>
      </c>
      <c r="AC162" s="29">
        <f ca="1">'Calculations Home'!$A$17*'Calculations Home'!$A$11*'Irradiance h'!AB162</f>
        <v>1019.1229738445871</v>
      </c>
      <c r="AE162" s="29">
        <v>7</v>
      </c>
      <c r="AF162" s="29">
        <v>14</v>
      </c>
      <c r="AG162" s="29">
        <v>976.75</v>
      </c>
      <c r="AH162" s="29">
        <f ca="1">'Calculations Home'!$A$17*'Calculations Home'!$A$11*'Irradiance h'!AG162</f>
        <v>1013.2102037790222</v>
      </c>
      <c r="AJ162" s="29">
        <v>7</v>
      </c>
      <c r="AK162" s="29">
        <v>14</v>
      </c>
      <c r="AL162" s="29">
        <v>907.17</v>
      </c>
      <c r="AM162" s="29">
        <f ca="1">'Calculations Home'!$A$17*'Calculations Home'!$A$11*'Irradiance h'!AL162</f>
        <v>941.03291585586442</v>
      </c>
      <c r="AO162" s="29">
        <v>7</v>
      </c>
      <c r="AP162" s="29">
        <v>14</v>
      </c>
      <c r="AQ162" s="29">
        <v>523.74</v>
      </c>
      <c r="AR162" s="29">
        <f ca="1">'Calculations Home'!$A$17*'Calculations Home'!$A$11*'Irradiance h'!AQ162</f>
        <v>543.29020949805488</v>
      </c>
      <c r="AT162" s="29">
        <v>7</v>
      </c>
      <c r="AU162" s="29">
        <v>14</v>
      </c>
      <c r="AV162" s="29">
        <v>156.4</v>
      </c>
      <c r="AW162" s="29">
        <f ca="1">'Calculations Home'!$A$17*'Calculations Home'!$A$11*'Irradiance h'!AV162</f>
        <v>162.23811197444493</v>
      </c>
      <c r="AY162" s="29">
        <v>9</v>
      </c>
      <c r="AZ162" s="29">
        <v>0</v>
      </c>
      <c r="BA162" s="29">
        <v>235.04</v>
      </c>
      <c r="BB162" s="29">
        <f ca="1">'Calculations Home'!$A$17*'Calculations Home'!$A$11*'Irradiance h'!BA162</f>
        <v>243.81359231760572</v>
      </c>
      <c r="BD162" s="29">
        <v>7</v>
      </c>
      <c r="BE162" s="29">
        <v>14</v>
      </c>
      <c r="BF162" s="29">
        <v>90.64</v>
      </c>
      <c r="BG162" s="29">
        <f ca="1">'Calculations Home'!$A$17*'Calculations Home'!$A$11*'Irradiance h'!BF162</f>
        <v>94.023417323297238</v>
      </c>
    </row>
    <row r="163" spans="1:59">
      <c r="A163" s="29">
        <v>7</v>
      </c>
      <c r="B163" s="29">
        <v>15</v>
      </c>
      <c r="C163" s="29">
        <v>27.9</v>
      </c>
      <c r="D163" s="29">
        <f ca="1">'Calculations Home'!$A$17*'Calculations Home'!$A$11/'Calculations Home'!$A$8*'Irradiance h'!C163</f>
        <v>38.588604638422957</v>
      </c>
      <c r="F163" s="29">
        <v>7</v>
      </c>
      <c r="G163" s="29">
        <v>15</v>
      </c>
      <c r="H163" s="29">
        <v>470.29</v>
      </c>
      <c r="I163" s="29">
        <f ca="1">'Calculations Home'!$A$17*'Calculations Home'!$A$11*'Irradiance h'!H163</f>
        <v>487.84502353236383</v>
      </c>
      <c r="K163" s="29">
        <v>7</v>
      </c>
      <c r="L163" s="29">
        <v>15</v>
      </c>
      <c r="M163" s="29">
        <v>639.32000000000005</v>
      </c>
      <c r="N163" s="29">
        <f ca="1">'Calculations Home'!$A$17*'Calculations Home'!$A$11*'Irradiance h'!M163</f>
        <v>663.18458917840235</v>
      </c>
      <c r="P163" s="29">
        <v>7</v>
      </c>
      <c r="Q163" s="29">
        <v>15</v>
      </c>
      <c r="R163" s="29">
        <v>123.4</v>
      </c>
      <c r="S163" s="29">
        <f ca="1">'Calculations Home'!$A$17*'Calculations Home'!$A$11*'Irradiance h'!R163</f>
        <v>128.00628527906971</v>
      </c>
      <c r="U163" s="29">
        <v>7</v>
      </c>
      <c r="V163" s="29">
        <v>15</v>
      </c>
      <c r="W163" s="29">
        <v>649.9</v>
      </c>
      <c r="X163" s="29">
        <f ca="1">'Calculations Home'!$A$17*'Calculations Home'!$A$11*'Irradiance h'!W163</f>
        <v>674.15952028255595</v>
      </c>
      <c r="Z163" s="29">
        <v>7</v>
      </c>
      <c r="AA163" s="29">
        <v>15</v>
      </c>
      <c r="AB163" s="29">
        <v>886.77</v>
      </c>
      <c r="AC163" s="29">
        <f ca="1">'Calculations Home'!$A$17*'Calculations Home'!$A$11*'Irradiance h'!AB163</f>
        <v>919.87142298963249</v>
      </c>
      <c r="AE163" s="29">
        <v>7</v>
      </c>
      <c r="AF163" s="29">
        <v>15</v>
      </c>
      <c r="AG163" s="29">
        <v>882.92</v>
      </c>
      <c r="AH163" s="29">
        <f ca="1">'Calculations Home'!$A$17*'Calculations Home'!$A$11*'Irradiance h'!AG163</f>
        <v>915.87770987517206</v>
      </c>
      <c r="AJ163" s="29">
        <v>7</v>
      </c>
      <c r="AK163" s="29">
        <v>15</v>
      </c>
      <c r="AL163" s="29">
        <v>615.80999999999995</v>
      </c>
      <c r="AM163" s="29">
        <f ca="1">'Calculations Home'!$A$17*'Calculations Home'!$A$11*'Irradiance h'!AL163</f>
        <v>638.79700597815167</v>
      </c>
      <c r="AO163" s="29">
        <v>7</v>
      </c>
      <c r="AP163" s="29">
        <v>15</v>
      </c>
      <c r="AQ163" s="29">
        <v>386.78</v>
      </c>
      <c r="AR163" s="29">
        <f ca="1">'Calculations Home'!$A$17*'Calculations Home'!$A$11*'Irradiance h'!AQ163</f>
        <v>401.21775543143099</v>
      </c>
      <c r="AT163" s="29">
        <v>7</v>
      </c>
      <c r="AU163" s="29">
        <v>15</v>
      </c>
      <c r="AV163" s="29">
        <v>64.86</v>
      </c>
      <c r="AW163" s="29">
        <f ca="1">'Calculations Home'!$A$17*'Calculations Home'!$A$11*'Irradiance h'!AV163</f>
        <v>67.281099377637446</v>
      </c>
      <c r="AY163" s="29">
        <v>9</v>
      </c>
      <c r="AZ163" s="29">
        <v>0</v>
      </c>
      <c r="BA163" s="29">
        <v>48.97</v>
      </c>
      <c r="BB163" s="29">
        <f ca="1">'Calculations Home'!$A$17*'Calculations Home'!$A$11*'Irradiance h'!BA163</f>
        <v>50.797956159773449</v>
      </c>
      <c r="BD163" s="29">
        <v>7</v>
      </c>
      <c r="BE163" s="29">
        <v>15</v>
      </c>
      <c r="BF163" s="29">
        <v>119.2</v>
      </c>
      <c r="BG163" s="29">
        <f ca="1">'Calculations Home'!$A$17*'Calculations Home'!$A$11*'Irradiance h'!BF163</f>
        <v>123.64950733602197</v>
      </c>
    </row>
    <row r="164" spans="1:59">
      <c r="A164" s="29">
        <v>7</v>
      </c>
      <c r="B164" s="29">
        <v>16</v>
      </c>
      <c r="C164" s="29">
        <v>0.02</v>
      </c>
      <c r="D164" s="29">
        <f ca="1">'Calculations Home'!$A$17*'Calculations Home'!$A$11/'Calculations Home'!$A$8*'Irradiance h'!C164</f>
        <v>2.7662082178080975E-2</v>
      </c>
      <c r="F164" s="29">
        <v>7</v>
      </c>
      <c r="G164" s="29">
        <v>16</v>
      </c>
      <c r="H164" s="29">
        <v>317.18</v>
      </c>
      <c r="I164" s="29">
        <f ca="1">'Calculations Home'!$A$17*'Calculations Home'!$A$11*'Irradiance h'!H164</f>
        <v>329.01972094663967</v>
      </c>
      <c r="K164" s="29">
        <v>7</v>
      </c>
      <c r="L164" s="29">
        <v>16</v>
      </c>
      <c r="M164" s="29">
        <v>474.75</v>
      </c>
      <c r="N164" s="29">
        <f ca="1">'Calculations Home'!$A$17*'Calculations Home'!$A$11*'Irradiance h'!M164</f>
        <v>492.47150677664786</v>
      </c>
      <c r="P164" s="29">
        <v>7</v>
      </c>
      <c r="Q164" s="29">
        <v>16</v>
      </c>
      <c r="R164" s="29">
        <v>208.21</v>
      </c>
      <c r="S164" s="29">
        <f ca="1">'Calculations Home'!$A$17*'Calculations Home'!$A$11*'Irradiance h'!R164</f>
        <v>215.98207988618401</v>
      </c>
      <c r="U164" s="29">
        <v>7</v>
      </c>
      <c r="V164" s="29">
        <v>16</v>
      </c>
      <c r="W164" s="29">
        <v>560.95000000000005</v>
      </c>
      <c r="X164" s="29">
        <f ca="1">'Calculations Home'!$A$17*'Calculations Home'!$A$11*'Irradiance h'!W164</f>
        <v>581.88918741729469</v>
      </c>
      <c r="Z164" s="29">
        <v>7</v>
      </c>
      <c r="AA164" s="29">
        <v>16</v>
      </c>
      <c r="AB164" s="29">
        <v>618.54</v>
      </c>
      <c r="AC164" s="29">
        <f ca="1">'Calculations Home'!$A$17*'Calculations Home'!$A$11*'Irradiance h'!AB164</f>
        <v>641.62891164113273</v>
      </c>
      <c r="AE164" s="29">
        <v>7</v>
      </c>
      <c r="AF164" s="29">
        <v>16</v>
      </c>
      <c r="AG164" s="29">
        <v>739.6</v>
      </c>
      <c r="AH164" s="29">
        <f ca="1">'Calculations Home'!$A$17*'Calculations Home'!$A$11*'Irradiance h'!AG164</f>
        <v>767.2078492090759</v>
      </c>
      <c r="AJ164" s="29">
        <v>7</v>
      </c>
      <c r="AK164" s="29">
        <v>16</v>
      </c>
      <c r="AL164" s="29">
        <v>441.49</v>
      </c>
      <c r="AM164" s="29">
        <f ca="1">'Calculations Home'!$A$17*'Calculations Home'!$A$11*'Irradiance h'!AL164</f>
        <v>457.96997478003641</v>
      </c>
      <c r="AO164" s="29">
        <v>7</v>
      </c>
      <c r="AP164" s="29">
        <v>16</v>
      </c>
      <c r="AQ164" s="29">
        <v>319.37</v>
      </c>
      <c r="AR164" s="29">
        <f ca="1">'Calculations Home'!$A$17*'Calculations Home'!$A$11*'Irradiance h'!AQ164</f>
        <v>331.29146944551456</v>
      </c>
      <c r="AT164" s="29">
        <v>7</v>
      </c>
      <c r="AU164" s="29">
        <v>16</v>
      </c>
      <c r="AV164" s="29">
        <v>6.73</v>
      </c>
      <c r="AW164" s="29">
        <f ca="1">'Calculations Home'!$A$17*'Calculations Home'!$A$11*'Irradiance h'!AV164</f>
        <v>6.981217989693187</v>
      </c>
      <c r="AY164" s="29">
        <v>9</v>
      </c>
      <c r="AZ164" s="29">
        <v>0</v>
      </c>
      <c r="BA164" s="29">
        <v>43.56</v>
      </c>
      <c r="BB164" s="29">
        <f ca="1">'Calculations Home'!$A$17*'Calculations Home'!$A$11*'Irradiance h'!BA164</f>
        <v>45.186011237895279</v>
      </c>
      <c r="BD164" s="29">
        <v>7</v>
      </c>
      <c r="BE164" s="29">
        <v>16</v>
      </c>
      <c r="BF164" s="29">
        <v>147.51</v>
      </c>
      <c r="BG164" s="29">
        <f ca="1">'Calculations Home'!$A$17*'Calculations Home'!$A$11*'Irradiance h'!BF164</f>
        <v>153.01626532832717</v>
      </c>
    </row>
    <row r="165" spans="1:59">
      <c r="A165" s="29">
        <v>7</v>
      </c>
      <c r="B165" s="29">
        <v>17</v>
      </c>
      <c r="C165" s="29">
        <v>0</v>
      </c>
      <c r="D165" s="29">
        <f ca="1">'Calculations Home'!$A$17*'Calculations Home'!$A$11/'Calculations Home'!$A$8*'Irradiance h'!C165</f>
        <v>0</v>
      </c>
      <c r="F165" s="29">
        <v>7</v>
      </c>
      <c r="G165" s="29">
        <v>17</v>
      </c>
      <c r="H165" s="29">
        <v>129.41</v>
      </c>
      <c r="I165" s="29">
        <f ca="1">'Calculations Home'!$A$17*'Calculations Home'!$A$11*'Irradiance h'!H165</f>
        <v>134.24062704995472</v>
      </c>
      <c r="K165" s="29">
        <v>7</v>
      </c>
      <c r="L165" s="29">
        <v>17</v>
      </c>
      <c r="M165" s="29">
        <v>271.18</v>
      </c>
      <c r="N165" s="29">
        <f ca="1">'Calculations Home'!$A$17*'Calculations Home'!$A$11*'Irradiance h'!M165</f>
        <v>281.30262918944999</v>
      </c>
      <c r="P165" s="29">
        <v>7</v>
      </c>
      <c r="Q165" s="29">
        <v>17</v>
      </c>
      <c r="R165" s="29">
        <v>277.29000000000002</v>
      </c>
      <c r="S165" s="29">
        <f ca="1">'Calculations Home'!$A$17*'Calculations Home'!$A$11*'Irradiance h'!R165</f>
        <v>287.64070376850276</v>
      </c>
      <c r="U165" s="29">
        <v>7</v>
      </c>
      <c r="V165" s="29">
        <v>17</v>
      </c>
      <c r="W165" s="29">
        <v>447.19</v>
      </c>
      <c r="X165" s="29">
        <f ca="1">'Calculations Home'!$A$17*'Calculations Home'!$A$11*'Irradiance h'!W165</f>
        <v>463.88274484560117</v>
      </c>
      <c r="Z165" s="29">
        <v>7</v>
      </c>
      <c r="AA165" s="29">
        <v>17</v>
      </c>
      <c r="AB165" s="29">
        <v>417.28</v>
      </c>
      <c r="AC165" s="29">
        <f ca="1">'Calculations Home'!$A$17*'Calculations Home'!$A$11*'Irradiance h'!AB165</f>
        <v>432.85626192261105</v>
      </c>
      <c r="AE165" s="29">
        <v>7</v>
      </c>
      <c r="AF165" s="29">
        <v>17</v>
      </c>
      <c r="AG165" s="29">
        <v>559.59</v>
      </c>
      <c r="AH165" s="29">
        <f ca="1">'Calculations Home'!$A$17*'Calculations Home'!$A$11*'Irradiance h'!AG165</f>
        <v>580.4784212262125</v>
      </c>
      <c r="AJ165" s="29">
        <v>7</v>
      </c>
      <c r="AK165" s="29">
        <v>17</v>
      </c>
      <c r="AL165" s="29">
        <v>264.92</v>
      </c>
      <c r="AM165" s="29">
        <f ca="1">'Calculations Home'!$A$17*'Calculations Home'!$A$11*'Irradiance h'!AL165</f>
        <v>274.80895539814549</v>
      </c>
      <c r="AO165" s="29">
        <v>7</v>
      </c>
      <c r="AP165" s="29">
        <v>17</v>
      </c>
      <c r="AQ165" s="29">
        <v>224.63</v>
      </c>
      <c r="AR165" s="29">
        <f ca="1">'Calculations Home'!$A$17*'Calculations Home'!$A$11*'Irradiance h'!AQ165</f>
        <v>233.01500698733736</v>
      </c>
      <c r="AT165" s="29">
        <v>7</v>
      </c>
      <c r="AU165" s="29">
        <v>17</v>
      </c>
      <c r="AV165" s="29">
        <v>6.83</v>
      </c>
      <c r="AW165" s="29">
        <f ca="1">'Calculations Home'!$A$17*'Calculations Home'!$A$11*'Irradiance h'!AV165</f>
        <v>7.0849507978609898</v>
      </c>
      <c r="AY165" s="29">
        <v>9</v>
      </c>
      <c r="AZ165" s="29">
        <v>0</v>
      </c>
      <c r="BA165" s="29">
        <v>19.86</v>
      </c>
      <c r="BB165" s="29">
        <f ca="1">'Calculations Home'!$A$17*'Calculations Home'!$A$11*'Irradiance h'!BA165</f>
        <v>20.601335702125805</v>
      </c>
      <c r="BD165" s="29">
        <v>7</v>
      </c>
      <c r="BE165" s="29">
        <v>17</v>
      </c>
      <c r="BF165" s="29">
        <v>8.42</v>
      </c>
      <c r="BG165" s="29">
        <f ca="1">'Calculations Home'!$A$17*'Calculations Home'!$A$11*'Irradiance h'!BF165</f>
        <v>8.7343024477290676</v>
      </c>
    </row>
    <row r="166" spans="1:59">
      <c r="A166" s="29">
        <v>7</v>
      </c>
      <c r="B166" s="29">
        <v>18</v>
      </c>
      <c r="C166" s="29">
        <v>0</v>
      </c>
      <c r="D166" s="29">
        <f ca="1">'Calculations Home'!$A$17*'Calculations Home'!$A$11/'Calculations Home'!$A$8*'Irradiance h'!C166</f>
        <v>0</v>
      </c>
      <c r="F166" s="29">
        <v>7</v>
      </c>
      <c r="G166" s="29">
        <v>18</v>
      </c>
      <c r="H166" s="29">
        <v>0</v>
      </c>
      <c r="I166" s="29">
        <f ca="1">'Calculations Home'!$A$17*'Calculations Home'!$A$11*'Irradiance h'!H166</f>
        <v>0</v>
      </c>
      <c r="K166" s="29">
        <v>7</v>
      </c>
      <c r="L166" s="29">
        <v>18</v>
      </c>
      <c r="M166" s="29">
        <v>57.67</v>
      </c>
      <c r="N166" s="29">
        <f ca="1">'Calculations Home'!$A$17*'Calculations Home'!$A$11*'Irradiance h'!M166</f>
        <v>59.822710470372371</v>
      </c>
      <c r="P166" s="29">
        <v>7</v>
      </c>
      <c r="Q166" s="29">
        <v>18</v>
      </c>
      <c r="R166" s="29">
        <v>79.16</v>
      </c>
      <c r="S166" s="29">
        <f ca="1">'Calculations Home'!$A$17*'Calculations Home'!$A$11*'Irradiance h'!R166</f>
        <v>82.114890945633377</v>
      </c>
      <c r="U166" s="29">
        <v>7</v>
      </c>
      <c r="V166" s="29">
        <v>18</v>
      </c>
      <c r="W166" s="29">
        <v>291.27</v>
      </c>
      <c r="X166" s="29">
        <f ca="1">'Calculations Home'!$A$17*'Calculations Home'!$A$11*'Irradiance h'!W166</f>
        <v>302.14255035036172</v>
      </c>
      <c r="Z166" s="29">
        <v>7</v>
      </c>
      <c r="AA166" s="29">
        <v>18</v>
      </c>
      <c r="AB166" s="29">
        <v>360.15</v>
      </c>
      <c r="AC166" s="29">
        <f ca="1">'Calculations Home'!$A$17*'Calculations Home'!$A$11*'Irradiance h'!AB166</f>
        <v>373.59370861634483</v>
      </c>
      <c r="AE166" s="29">
        <v>7</v>
      </c>
      <c r="AF166" s="29">
        <v>18</v>
      </c>
      <c r="AG166" s="29">
        <v>356.3</v>
      </c>
      <c r="AH166" s="29">
        <f ca="1">'Calculations Home'!$A$17*'Calculations Home'!$A$11*'Irradiance h'!AG166</f>
        <v>369.59999550188445</v>
      </c>
      <c r="AJ166" s="29">
        <v>7</v>
      </c>
      <c r="AK166" s="29">
        <v>18</v>
      </c>
      <c r="AL166" s="29">
        <v>116.16</v>
      </c>
      <c r="AM166" s="29">
        <f ca="1">'Calculations Home'!$A$17*'Calculations Home'!$A$11*'Irradiance h'!AL166</f>
        <v>120.49602996772073</v>
      </c>
      <c r="AO166" s="29">
        <v>7</v>
      </c>
      <c r="AP166" s="29">
        <v>18</v>
      </c>
      <c r="AQ166" s="29">
        <v>81.77</v>
      </c>
      <c r="AR166" s="29">
        <f ca="1">'Calculations Home'!$A$17*'Calculations Home'!$A$11*'Irradiance h'!AQ166</f>
        <v>84.822317238813042</v>
      </c>
      <c r="AT166" s="29">
        <v>7</v>
      </c>
      <c r="AU166" s="29">
        <v>18</v>
      </c>
      <c r="AV166" s="29">
        <v>9.92</v>
      </c>
      <c r="AW166" s="29">
        <f ca="1">'Calculations Home'!$A$17*'Calculations Home'!$A$11*'Irradiance h'!AV166</f>
        <v>10.290294570246123</v>
      </c>
      <c r="AY166" s="29">
        <v>9</v>
      </c>
      <c r="AZ166" s="29">
        <v>0</v>
      </c>
      <c r="BA166" s="29">
        <v>0</v>
      </c>
      <c r="BB166" s="29">
        <f ca="1">'Calculations Home'!$A$17*'Calculations Home'!$A$11*'Irradiance h'!BA166</f>
        <v>0</v>
      </c>
      <c r="BD166" s="29">
        <v>7</v>
      </c>
      <c r="BE166" s="29">
        <v>18</v>
      </c>
      <c r="BF166" s="29">
        <v>0</v>
      </c>
      <c r="BG166" s="29">
        <f ca="1">'Calculations Home'!$A$17*'Calculations Home'!$A$11*'Irradiance h'!BF166</f>
        <v>0</v>
      </c>
    </row>
    <row r="167" spans="1:59">
      <c r="A167" s="29">
        <v>7</v>
      </c>
      <c r="B167" s="29">
        <v>19</v>
      </c>
      <c r="C167" s="29">
        <v>0</v>
      </c>
      <c r="D167" s="29">
        <f ca="1">'Calculations Home'!$A$17*'Calculations Home'!$A$11/'Calculations Home'!$A$8*'Irradiance h'!C167</f>
        <v>0</v>
      </c>
      <c r="F167" s="29">
        <v>7</v>
      </c>
      <c r="G167" s="29">
        <v>19</v>
      </c>
      <c r="H167" s="29">
        <v>0</v>
      </c>
      <c r="I167" s="29">
        <f ca="1">'Calculations Home'!$A$17*'Calculations Home'!$A$11*'Irradiance h'!H167</f>
        <v>0</v>
      </c>
      <c r="K167" s="29">
        <v>7</v>
      </c>
      <c r="L167" s="29">
        <v>19</v>
      </c>
      <c r="M167" s="29">
        <v>0</v>
      </c>
      <c r="N167" s="29">
        <f ca="1">'Calculations Home'!$A$17*'Calculations Home'!$A$11*'Irradiance h'!M167</f>
        <v>0</v>
      </c>
      <c r="P167" s="29">
        <v>7</v>
      </c>
      <c r="Q167" s="29">
        <v>19</v>
      </c>
      <c r="R167" s="29">
        <v>0</v>
      </c>
      <c r="S167" s="29">
        <f ca="1">'Calculations Home'!$A$17*'Calculations Home'!$A$11*'Irradiance h'!R167</f>
        <v>0</v>
      </c>
      <c r="U167" s="29">
        <v>7</v>
      </c>
      <c r="V167" s="29">
        <v>19</v>
      </c>
      <c r="W167" s="29">
        <v>80.86</v>
      </c>
      <c r="X167" s="29">
        <f ca="1">'Calculations Home'!$A$17*'Calculations Home'!$A$11*'Irradiance h'!W167</f>
        <v>83.878348684486042</v>
      </c>
      <c r="Z167" s="29">
        <v>7</v>
      </c>
      <c r="AA167" s="29">
        <v>19</v>
      </c>
      <c r="AB167" s="29">
        <v>153.94</v>
      </c>
      <c r="AC167" s="29">
        <f ca="1">'Calculations Home'!$A$17*'Calculations Home'!$A$11*'Irradiance h'!AB167</f>
        <v>159.68628489351696</v>
      </c>
      <c r="AE167" s="29">
        <v>7</v>
      </c>
      <c r="AF167" s="29">
        <v>19</v>
      </c>
      <c r="AG167" s="29">
        <v>149.57</v>
      </c>
      <c r="AH167" s="29">
        <f ca="1">'Calculations Home'!$A$17*'Calculations Home'!$A$11*'Irradiance h'!AG167</f>
        <v>155.15316117658392</v>
      </c>
      <c r="AJ167" s="29">
        <v>7</v>
      </c>
      <c r="AK167" s="29">
        <v>19</v>
      </c>
      <c r="AL167" s="29">
        <v>10.92</v>
      </c>
      <c r="AM167" s="29">
        <f ca="1">'Calculations Home'!$A$17*'Calculations Home'!$A$11*'Irradiance h'!AL167</f>
        <v>11.327622651924159</v>
      </c>
      <c r="AO167" s="29">
        <v>7</v>
      </c>
      <c r="AP167" s="29">
        <v>19</v>
      </c>
      <c r="AQ167" s="29">
        <v>0</v>
      </c>
      <c r="AR167" s="29">
        <f ca="1">'Calculations Home'!$A$17*'Calculations Home'!$A$11*'Irradiance h'!AQ167</f>
        <v>0</v>
      </c>
      <c r="AT167" s="29">
        <v>7</v>
      </c>
      <c r="AU167" s="29">
        <v>19</v>
      </c>
      <c r="AV167" s="29">
        <v>0</v>
      </c>
      <c r="AW167" s="29">
        <f ca="1">'Calculations Home'!$A$17*'Calculations Home'!$A$11*'Irradiance h'!AV167</f>
        <v>0</v>
      </c>
      <c r="AY167" s="29">
        <v>9</v>
      </c>
      <c r="AZ167" s="29">
        <v>0</v>
      </c>
      <c r="BA167" s="29">
        <v>0</v>
      </c>
      <c r="BB167" s="29">
        <f ca="1">'Calculations Home'!$A$17*'Calculations Home'!$A$11*'Irradiance h'!BA167</f>
        <v>0</v>
      </c>
      <c r="BD167" s="29">
        <v>7</v>
      </c>
      <c r="BE167" s="29">
        <v>19</v>
      </c>
      <c r="BF167" s="29">
        <v>0</v>
      </c>
      <c r="BG167" s="29">
        <f ca="1">'Calculations Home'!$A$17*'Calculations Home'!$A$11*'Irradiance h'!BF167</f>
        <v>0</v>
      </c>
    </row>
    <row r="168" spans="1:59">
      <c r="A168" s="29">
        <v>7</v>
      </c>
      <c r="B168" s="29">
        <v>20</v>
      </c>
      <c r="C168" s="29">
        <v>0</v>
      </c>
      <c r="D168" s="29">
        <f ca="1">'Calculations Home'!$A$17*'Calculations Home'!$A$11/'Calculations Home'!$A$8*'Irradiance h'!C168</f>
        <v>0</v>
      </c>
      <c r="F168" s="29">
        <v>7</v>
      </c>
      <c r="G168" s="29">
        <v>20</v>
      </c>
      <c r="H168" s="29">
        <v>0</v>
      </c>
      <c r="I168" s="29">
        <f ca="1">'Calculations Home'!$A$17*'Calculations Home'!$A$11*'Irradiance h'!H168</f>
        <v>0</v>
      </c>
      <c r="K168" s="29">
        <v>7</v>
      </c>
      <c r="L168" s="29">
        <v>20</v>
      </c>
      <c r="M168" s="29">
        <v>0</v>
      </c>
      <c r="N168" s="29">
        <f ca="1">'Calculations Home'!$A$17*'Calculations Home'!$A$11*'Irradiance h'!M168</f>
        <v>0</v>
      </c>
      <c r="P168" s="29">
        <v>7</v>
      </c>
      <c r="Q168" s="29">
        <v>20</v>
      </c>
      <c r="R168" s="29">
        <v>0</v>
      </c>
      <c r="S168" s="29">
        <f ca="1">'Calculations Home'!$A$17*'Calculations Home'!$A$11*'Irradiance h'!R168</f>
        <v>0</v>
      </c>
      <c r="U168" s="29">
        <v>7</v>
      </c>
      <c r="V168" s="29">
        <v>20</v>
      </c>
      <c r="W168" s="29">
        <v>0</v>
      </c>
      <c r="X168" s="29">
        <f ca="1">'Calculations Home'!$A$17*'Calculations Home'!$A$11*'Irradiance h'!W168</f>
        <v>0</v>
      </c>
      <c r="Z168" s="29">
        <v>7</v>
      </c>
      <c r="AA168" s="29">
        <v>20</v>
      </c>
      <c r="AB168" s="29">
        <v>0.06</v>
      </c>
      <c r="AC168" s="29">
        <f ca="1">'Calculations Home'!$A$17*'Calculations Home'!$A$11*'Irradiance h'!AB168</f>
        <v>6.2239684900682192E-2</v>
      </c>
      <c r="AE168" s="29">
        <v>7</v>
      </c>
      <c r="AF168" s="29">
        <v>20</v>
      </c>
      <c r="AG168" s="29">
        <v>0.45</v>
      </c>
      <c r="AH168" s="29">
        <f ca="1">'Calculations Home'!$A$17*'Calculations Home'!$A$11*'Irradiance h'!AG168</f>
        <v>0.46679763675511649</v>
      </c>
      <c r="AJ168" s="29">
        <v>7</v>
      </c>
      <c r="AK168" s="29">
        <v>20</v>
      </c>
      <c r="AL168" s="29">
        <v>0</v>
      </c>
      <c r="AM168" s="29">
        <f ca="1">'Calculations Home'!$A$17*'Calculations Home'!$A$11*'Irradiance h'!AL168</f>
        <v>0</v>
      </c>
      <c r="AO168" s="29">
        <v>7</v>
      </c>
      <c r="AP168" s="29">
        <v>20</v>
      </c>
      <c r="AQ168" s="29">
        <v>0</v>
      </c>
      <c r="AR168" s="29">
        <f ca="1">'Calculations Home'!$A$17*'Calculations Home'!$A$11*'Irradiance h'!AQ168</f>
        <v>0</v>
      </c>
      <c r="AT168" s="29">
        <v>7</v>
      </c>
      <c r="AU168" s="29">
        <v>20</v>
      </c>
      <c r="AV168" s="29">
        <v>0</v>
      </c>
      <c r="AW168" s="29">
        <f ca="1">'Calculations Home'!$A$17*'Calculations Home'!$A$11*'Irradiance h'!AV168</f>
        <v>0</v>
      </c>
      <c r="AY168" s="29">
        <v>9</v>
      </c>
      <c r="AZ168" s="29">
        <v>0</v>
      </c>
      <c r="BA168" s="29">
        <v>0</v>
      </c>
      <c r="BB168" s="29">
        <f ca="1">'Calculations Home'!$A$17*'Calculations Home'!$A$11*'Irradiance h'!BA168</f>
        <v>0</v>
      </c>
      <c r="BD168" s="29">
        <v>7</v>
      </c>
      <c r="BE168" s="29">
        <v>20</v>
      </c>
      <c r="BF168" s="29">
        <v>0</v>
      </c>
      <c r="BG168" s="29">
        <f ca="1">'Calculations Home'!$A$17*'Calculations Home'!$A$11*'Irradiance h'!BF168</f>
        <v>0</v>
      </c>
    </row>
    <row r="169" spans="1:59">
      <c r="A169" s="29">
        <v>7</v>
      </c>
      <c r="B169" s="29">
        <v>21</v>
      </c>
      <c r="C169" s="29">
        <v>0</v>
      </c>
      <c r="D169" s="29">
        <f ca="1">'Calculations Home'!$A$17*'Calculations Home'!$A$11/'Calculations Home'!$A$8*'Irradiance h'!C169</f>
        <v>0</v>
      </c>
      <c r="F169" s="29">
        <v>7</v>
      </c>
      <c r="G169" s="29">
        <v>21</v>
      </c>
      <c r="H169" s="29">
        <v>0</v>
      </c>
      <c r="I169" s="29">
        <f ca="1">'Calculations Home'!$A$17*'Calculations Home'!$A$11*'Irradiance h'!H169</f>
        <v>0</v>
      </c>
      <c r="K169" s="29">
        <v>7</v>
      </c>
      <c r="L169" s="29">
        <v>21</v>
      </c>
      <c r="M169" s="29">
        <v>0</v>
      </c>
      <c r="N169" s="29">
        <f ca="1">'Calculations Home'!$A$17*'Calculations Home'!$A$11*'Irradiance h'!M169</f>
        <v>0</v>
      </c>
      <c r="P169" s="29">
        <v>7</v>
      </c>
      <c r="Q169" s="29">
        <v>21</v>
      </c>
      <c r="R169" s="29">
        <v>0</v>
      </c>
      <c r="S169" s="29">
        <f ca="1">'Calculations Home'!$A$17*'Calculations Home'!$A$11*'Irradiance h'!R169</f>
        <v>0</v>
      </c>
      <c r="U169" s="29">
        <v>7</v>
      </c>
      <c r="V169" s="29">
        <v>21</v>
      </c>
      <c r="W169" s="29">
        <v>0</v>
      </c>
      <c r="X169" s="29">
        <f ca="1">'Calculations Home'!$A$17*'Calculations Home'!$A$11*'Irradiance h'!W169</f>
        <v>0</v>
      </c>
      <c r="Z169" s="29">
        <v>7</v>
      </c>
      <c r="AA169" s="29">
        <v>21</v>
      </c>
      <c r="AB169" s="29">
        <v>0</v>
      </c>
      <c r="AC169" s="29">
        <f ca="1">'Calculations Home'!$A$17*'Calculations Home'!$A$11*'Irradiance h'!AB169</f>
        <v>0</v>
      </c>
      <c r="AE169" s="29">
        <v>7</v>
      </c>
      <c r="AF169" s="29">
        <v>21</v>
      </c>
      <c r="AG169" s="29">
        <v>0</v>
      </c>
      <c r="AH169" s="29">
        <f ca="1">'Calculations Home'!$A$17*'Calculations Home'!$A$11*'Irradiance h'!AG169</f>
        <v>0</v>
      </c>
      <c r="AJ169" s="29">
        <v>7</v>
      </c>
      <c r="AK169" s="29">
        <v>21</v>
      </c>
      <c r="AL169" s="29">
        <v>0</v>
      </c>
      <c r="AM169" s="29">
        <f ca="1">'Calculations Home'!$A$17*'Calculations Home'!$A$11*'Irradiance h'!AL169</f>
        <v>0</v>
      </c>
      <c r="AO169" s="29">
        <v>7</v>
      </c>
      <c r="AP169" s="29">
        <v>21</v>
      </c>
      <c r="AQ169" s="29">
        <v>0</v>
      </c>
      <c r="AR169" s="29">
        <f ca="1">'Calculations Home'!$A$17*'Calculations Home'!$A$11*'Irradiance h'!AQ169</f>
        <v>0</v>
      </c>
      <c r="AT169" s="29">
        <v>7</v>
      </c>
      <c r="AU169" s="29">
        <v>21</v>
      </c>
      <c r="AV169" s="29">
        <v>0</v>
      </c>
      <c r="AW169" s="29">
        <f ca="1">'Calculations Home'!$A$17*'Calculations Home'!$A$11*'Irradiance h'!AV169</f>
        <v>0</v>
      </c>
      <c r="AY169" s="29">
        <v>9</v>
      </c>
      <c r="AZ169" s="29">
        <v>0</v>
      </c>
      <c r="BA169" s="29">
        <v>0</v>
      </c>
      <c r="BB169" s="29">
        <f ca="1">'Calculations Home'!$A$17*'Calculations Home'!$A$11*'Irradiance h'!BA169</f>
        <v>0</v>
      </c>
      <c r="BD169" s="29">
        <v>7</v>
      </c>
      <c r="BE169" s="29">
        <v>21</v>
      </c>
      <c r="BF169" s="29">
        <v>0</v>
      </c>
      <c r="BG169" s="29">
        <f ca="1">'Calculations Home'!$A$17*'Calculations Home'!$A$11*'Irradiance h'!BF169</f>
        <v>0</v>
      </c>
    </row>
    <row r="170" spans="1:59">
      <c r="A170" s="29">
        <v>7</v>
      </c>
      <c r="B170" s="29">
        <v>22</v>
      </c>
      <c r="C170" s="29">
        <v>0</v>
      </c>
      <c r="D170" s="29">
        <f ca="1">'Calculations Home'!$A$17*'Calculations Home'!$A$11/'Calculations Home'!$A$8*'Irradiance h'!C170</f>
        <v>0</v>
      </c>
      <c r="F170" s="29">
        <v>7</v>
      </c>
      <c r="G170" s="29">
        <v>22</v>
      </c>
      <c r="H170" s="29">
        <v>0</v>
      </c>
      <c r="I170" s="29">
        <f ca="1">'Calculations Home'!$A$17*'Calculations Home'!$A$11*'Irradiance h'!H170</f>
        <v>0</v>
      </c>
      <c r="K170" s="29">
        <v>7</v>
      </c>
      <c r="L170" s="29">
        <v>22</v>
      </c>
      <c r="M170" s="29">
        <v>0</v>
      </c>
      <c r="N170" s="29">
        <f ca="1">'Calculations Home'!$A$17*'Calculations Home'!$A$11*'Irradiance h'!M170</f>
        <v>0</v>
      </c>
      <c r="P170" s="29">
        <v>7</v>
      </c>
      <c r="Q170" s="29">
        <v>22</v>
      </c>
      <c r="R170" s="29">
        <v>0</v>
      </c>
      <c r="S170" s="29">
        <f ca="1">'Calculations Home'!$A$17*'Calculations Home'!$A$11*'Irradiance h'!R170</f>
        <v>0</v>
      </c>
      <c r="U170" s="29">
        <v>7</v>
      </c>
      <c r="V170" s="29">
        <v>22</v>
      </c>
      <c r="W170" s="29">
        <v>0</v>
      </c>
      <c r="X170" s="29">
        <f ca="1">'Calculations Home'!$A$17*'Calculations Home'!$A$11*'Irradiance h'!W170</f>
        <v>0</v>
      </c>
      <c r="Z170" s="29">
        <v>7</v>
      </c>
      <c r="AA170" s="29">
        <v>22</v>
      </c>
      <c r="AB170" s="29">
        <v>0</v>
      </c>
      <c r="AC170" s="29">
        <f ca="1">'Calculations Home'!$A$17*'Calculations Home'!$A$11*'Irradiance h'!AB170</f>
        <v>0</v>
      </c>
      <c r="AE170" s="29">
        <v>7</v>
      </c>
      <c r="AF170" s="29">
        <v>22</v>
      </c>
      <c r="AG170" s="29">
        <v>0</v>
      </c>
      <c r="AH170" s="29">
        <f ca="1">'Calculations Home'!$A$17*'Calculations Home'!$A$11*'Irradiance h'!AG170</f>
        <v>0</v>
      </c>
      <c r="AJ170" s="29">
        <v>7</v>
      </c>
      <c r="AK170" s="29">
        <v>22</v>
      </c>
      <c r="AL170" s="29">
        <v>0</v>
      </c>
      <c r="AM170" s="29">
        <f ca="1">'Calculations Home'!$A$17*'Calculations Home'!$A$11*'Irradiance h'!AL170</f>
        <v>0</v>
      </c>
      <c r="AO170" s="29">
        <v>7</v>
      </c>
      <c r="AP170" s="29">
        <v>22</v>
      </c>
      <c r="AQ170" s="29">
        <v>0</v>
      </c>
      <c r="AR170" s="29">
        <f ca="1">'Calculations Home'!$A$17*'Calculations Home'!$A$11*'Irradiance h'!AQ170</f>
        <v>0</v>
      </c>
      <c r="AT170" s="29">
        <v>7</v>
      </c>
      <c r="AU170" s="29">
        <v>22</v>
      </c>
      <c r="AV170" s="29">
        <v>0</v>
      </c>
      <c r="AW170" s="29">
        <f ca="1">'Calculations Home'!$A$17*'Calculations Home'!$A$11*'Irradiance h'!AV170</f>
        <v>0</v>
      </c>
      <c r="AY170" s="29">
        <v>9</v>
      </c>
      <c r="AZ170" s="29">
        <v>0</v>
      </c>
      <c r="BA170" s="29">
        <v>0</v>
      </c>
      <c r="BB170" s="29">
        <f ca="1">'Calculations Home'!$A$17*'Calculations Home'!$A$11*'Irradiance h'!BA170</f>
        <v>0</v>
      </c>
      <c r="BD170" s="29">
        <v>7</v>
      </c>
      <c r="BE170" s="29">
        <v>22</v>
      </c>
      <c r="BF170" s="29">
        <v>0</v>
      </c>
      <c r="BG170" s="29">
        <f ca="1">'Calculations Home'!$A$17*'Calculations Home'!$A$11*'Irradiance h'!BF170</f>
        <v>0</v>
      </c>
    </row>
    <row r="171" spans="1:59">
      <c r="A171" s="29">
        <v>7</v>
      </c>
      <c r="B171" s="29">
        <v>23</v>
      </c>
      <c r="C171" s="29">
        <v>0</v>
      </c>
      <c r="D171" s="29">
        <f ca="1">'Calculations Home'!$A$17*'Calculations Home'!$A$11/'Calculations Home'!$A$8*'Irradiance h'!C171</f>
        <v>0</v>
      </c>
      <c r="F171" s="29">
        <v>7</v>
      </c>
      <c r="G171" s="29">
        <v>23</v>
      </c>
      <c r="H171" s="29">
        <v>0</v>
      </c>
      <c r="I171" s="29">
        <f ca="1">'Calculations Home'!$A$17*'Calculations Home'!$A$11*'Irradiance h'!H171</f>
        <v>0</v>
      </c>
      <c r="K171" s="29">
        <v>7</v>
      </c>
      <c r="L171" s="29">
        <v>23</v>
      </c>
      <c r="M171" s="29">
        <v>0</v>
      </c>
      <c r="N171" s="29">
        <f ca="1">'Calculations Home'!$A$17*'Calculations Home'!$A$11*'Irradiance h'!M171</f>
        <v>0</v>
      </c>
      <c r="P171" s="29">
        <v>7</v>
      </c>
      <c r="Q171" s="29">
        <v>23</v>
      </c>
      <c r="R171" s="29">
        <v>0</v>
      </c>
      <c r="S171" s="29">
        <f ca="1">'Calculations Home'!$A$17*'Calculations Home'!$A$11*'Irradiance h'!R171</f>
        <v>0</v>
      </c>
      <c r="U171" s="29">
        <v>7</v>
      </c>
      <c r="V171" s="29">
        <v>23</v>
      </c>
      <c r="W171" s="29">
        <v>0</v>
      </c>
      <c r="X171" s="29">
        <f ca="1">'Calculations Home'!$A$17*'Calculations Home'!$A$11*'Irradiance h'!W171</f>
        <v>0</v>
      </c>
      <c r="Z171" s="29">
        <v>7</v>
      </c>
      <c r="AA171" s="29">
        <v>23</v>
      </c>
      <c r="AB171" s="29">
        <v>0</v>
      </c>
      <c r="AC171" s="29">
        <f ca="1">'Calculations Home'!$A$17*'Calculations Home'!$A$11*'Irradiance h'!AB171</f>
        <v>0</v>
      </c>
      <c r="AE171" s="29">
        <v>7</v>
      </c>
      <c r="AF171" s="29">
        <v>23</v>
      </c>
      <c r="AG171" s="29">
        <v>0</v>
      </c>
      <c r="AH171" s="29">
        <f ca="1">'Calculations Home'!$A$17*'Calculations Home'!$A$11*'Irradiance h'!AG171</f>
        <v>0</v>
      </c>
      <c r="AJ171" s="29">
        <v>7</v>
      </c>
      <c r="AK171" s="29">
        <v>23</v>
      </c>
      <c r="AL171" s="29">
        <v>0</v>
      </c>
      <c r="AM171" s="29">
        <f ca="1">'Calculations Home'!$A$17*'Calculations Home'!$A$11*'Irradiance h'!AL171</f>
        <v>0</v>
      </c>
      <c r="AO171" s="29">
        <v>7</v>
      </c>
      <c r="AP171" s="29">
        <v>23</v>
      </c>
      <c r="AQ171" s="29">
        <v>0</v>
      </c>
      <c r="AR171" s="29">
        <f ca="1">'Calculations Home'!$A$17*'Calculations Home'!$A$11*'Irradiance h'!AQ171</f>
        <v>0</v>
      </c>
      <c r="AT171" s="29">
        <v>7</v>
      </c>
      <c r="AU171" s="29">
        <v>23</v>
      </c>
      <c r="AV171" s="29">
        <v>0</v>
      </c>
      <c r="AW171" s="29">
        <f ca="1">'Calculations Home'!$A$17*'Calculations Home'!$A$11*'Irradiance h'!AV171</f>
        <v>0</v>
      </c>
      <c r="AY171" s="29">
        <v>9</v>
      </c>
      <c r="AZ171" s="29">
        <v>0</v>
      </c>
      <c r="BA171" s="29">
        <v>0</v>
      </c>
      <c r="BB171" s="29">
        <f ca="1">'Calculations Home'!$A$17*'Calculations Home'!$A$11*'Irradiance h'!BA171</f>
        <v>0</v>
      </c>
      <c r="BD171" s="29">
        <v>7</v>
      </c>
      <c r="BE171" s="29">
        <v>23</v>
      </c>
      <c r="BF171" s="29">
        <v>0</v>
      </c>
      <c r="BG171" s="29">
        <f ca="1">'Calculations Home'!$A$17*'Calculations Home'!$A$11*'Irradiance h'!BF171</f>
        <v>0</v>
      </c>
    </row>
    <row r="172" spans="1:59">
      <c r="A172" s="29">
        <v>8</v>
      </c>
      <c r="B172" s="29">
        <v>0</v>
      </c>
      <c r="C172" s="29">
        <v>0</v>
      </c>
      <c r="D172" s="29">
        <f ca="1">'Calculations Home'!$A$17*'Calculations Home'!$A$11/'Calculations Home'!$A$8*'Irradiance h'!C172</f>
        <v>0</v>
      </c>
      <c r="F172" s="29">
        <v>8</v>
      </c>
      <c r="G172" s="29">
        <v>0</v>
      </c>
      <c r="H172" s="29">
        <v>0</v>
      </c>
      <c r="I172" s="29">
        <f ca="1">'Calculations Home'!$A$17*'Calculations Home'!$A$11*'Irradiance h'!H172</f>
        <v>0</v>
      </c>
      <c r="K172" s="29">
        <v>8</v>
      </c>
      <c r="L172" s="29">
        <v>0</v>
      </c>
      <c r="M172" s="29">
        <v>0</v>
      </c>
      <c r="N172" s="29">
        <f ca="1">'Calculations Home'!$A$17*'Calculations Home'!$A$11*'Irradiance h'!M172</f>
        <v>0</v>
      </c>
      <c r="P172" s="29">
        <v>8</v>
      </c>
      <c r="Q172" s="29">
        <v>0</v>
      </c>
      <c r="R172" s="29">
        <v>0</v>
      </c>
      <c r="S172" s="29">
        <f ca="1">'Calculations Home'!$A$17*'Calculations Home'!$A$11*'Irradiance h'!R172</f>
        <v>0</v>
      </c>
      <c r="U172" s="29">
        <v>8</v>
      </c>
      <c r="V172" s="29">
        <v>0</v>
      </c>
      <c r="W172" s="29">
        <v>0</v>
      </c>
      <c r="X172" s="29">
        <f ca="1">'Calculations Home'!$A$17*'Calculations Home'!$A$11*'Irradiance h'!W172</f>
        <v>0</v>
      </c>
      <c r="Z172" s="29">
        <v>8</v>
      </c>
      <c r="AA172" s="29">
        <v>0</v>
      </c>
      <c r="AB172" s="29">
        <v>0</v>
      </c>
      <c r="AC172" s="29">
        <f ca="1">'Calculations Home'!$A$17*'Calculations Home'!$A$11*'Irradiance h'!AB172</f>
        <v>0</v>
      </c>
      <c r="AE172" s="29">
        <v>8</v>
      </c>
      <c r="AF172" s="29">
        <v>0</v>
      </c>
      <c r="AG172" s="29">
        <v>0</v>
      </c>
      <c r="AH172" s="29">
        <f ca="1">'Calculations Home'!$A$17*'Calculations Home'!$A$11*'Irradiance h'!AG172</f>
        <v>0</v>
      </c>
      <c r="AJ172" s="29">
        <v>8</v>
      </c>
      <c r="AK172" s="29">
        <v>0</v>
      </c>
      <c r="AL172" s="29">
        <v>0</v>
      </c>
      <c r="AM172" s="29">
        <f ca="1">'Calculations Home'!$A$17*'Calculations Home'!$A$11*'Irradiance h'!AL172</f>
        <v>0</v>
      </c>
      <c r="AO172" s="29">
        <v>8</v>
      </c>
      <c r="AP172" s="29">
        <v>0</v>
      </c>
      <c r="AQ172" s="29">
        <v>0</v>
      </c>
      <c r="AR172" s="29">
        <f ca="1">'Calculations Home'!$A$17*'Calculations Home'!$A$11*'Irradiance h'!AQ172</f>
        <v>0</v>
      </c>
      <c r="AT172" s="29">
        <v>8</v>
      </c>
      <c r="AU172" s="29">
        <v>0</v>
      </c>
      <c r="AV172" s="29">
        <v>0</v>
      </c>
      <c r="AW172" s="29">
        <f ca="1">'Calculations Home'!$A$17*'Calculations Home'!$A$11*'Irradiance h'!AV172</f>
        <v>0</v>
      </c>
      <c r="AY172" s="29">
        <v>9</v>
      </c>
      <c r="AZ172" s="29">
        <v>0</v>
      </c>
      <c r="BA172" s="29">
        <v>0</v>
      </c>
      <c r="BB172" s="29">
        <f ca="1">'Calculations Home'!$A$17*'Calculations Home'!$A$11*'Irradiance h'!BA172</f>
        <v>0</v>
      </c>
      <c r="BD172" s="29">
        <v>8</v>
      </c>
      <c r="BE172" s="29">
        <v>0</v>
      </c>
      <c r="BF172" s="29">
        <v>0</v>
      </c>
      <c r="BG172" s="29">
        <f ca="1">'Calculations Home'!$A$17*'Calculations Home'!$A$11*'Irradiance h'!BF172</f>
        <v>0</v>
      </c>
    </row>
    <row r="173" spans="1:59">
      <c r="A173" s="29">
        <v>8</v>
      </c>
      <c r="B173" s="29">
        <v>1</v>
      </c>
      <c r="C173" s="29">
        <v>0</v>
      </c>
      <c r="D173" s="29">
        <f ca="1">'Calculations Home'!$A$17*'Calculations Home'!$A$11/'Calculations Home'!$A$8*'Irradiance h'!C173</f>
        <v>0</v>
      </c>
      <c r="F173" s="29">
        <v>8</v>
      </c>
      <c r="G173" s="29">
        <v>1</v>
      </c>
      <c r="H173" s="29">
        <v>0</v>
      </c>
      <c r="I173" s="29">
        <f ca="1">'Calculations Home'!$A$17*'Calculations Home'!$A$11*'Irradiance h'!H173</f>
        <v>0</v>
      </c>
      <c r="K173" s="29">
        <v>8</v>
      </c>
      <c r="L173" s="29">
        <v>1</v>
      </c>
      <c r="M173" s="29">
        <v>0</v>
      </c>
      <c r="N173" s="29">
        <f ca="1">'Calculations Home'!$A$17*'Calculations Home'!$A$11*'Irradiance h'!M173</f>
        <v>0</v>
      </c>
      <c r="P173" s="29">
        <v>8</v>
      </c>
      <c r="Q173" s="29">
        <v>1</v>
      </c>
      <c r="R173" s="29">
        <v>0</v>
      </c>
      <c r="S173" s="29">
        <f ca="1">'Calculations Home'!$A$17*'Calculations Home'!$A$11*'Irradiance h'!R173</f>
        <v>0</v>
      </c>
      <c r="U173" s="29">
        <v>8</v>
      </c>
      <c r="V173" s="29">
        <v>1</v>
      </c>
      <c r="W173" s="29">
        <v>0</v>
      </c>
      <c r="X173" s="29">
        <f ca="1">'Calculations Home'!$A$17*'Calculations Home'!$A$11*'Irradiance h'!W173</f>
        <v>0</v>
      </c>
      <c r="Z173" s="29">
        <v>8</v>
      </c>
      <c r="AA173" s="29">
        <v>1</v>
      </c>
      <c r="AB173" s="29">
        <v>0</v>
      </c>
      <c r="AC173" s="29">
        <f ca="1">'Calculations Home'!$A$17*'Calculations Home'!$A$11*'Irradiance h'!AB173</f>
        <v>0</v>
      </c>
      <c r="AE173" s="29">
        <v>8</v>
      </c>
      <c r="AF173" s="29">
        <v>1</v>
      </c>
      <c r="AG173" s="29">
        <v>0</v>
      </c>
      <c r="AH173" s="29">
        <f ca="1">'Calculations Home'!$A$17*'Calculations Home'!$A$11*'Irradiance h'!AG173</f>
        <v>0</v>
      </c>
      <c r="AJ173" s="29">
        <v>8</v>
      </c>
      <c r="AK173" s="29">
        <v>1</v>
      </c>
      <c r="AL173" s="29">
        <v>0</v>
      </c>
      <c r="AM173" s="29">
        <f ca="1">'Calculations Home'!$A$17*'Calculations Home'!$A$11*'Irradiance h'!AL173</f>
        <v>0</v>
      </c>
      <c r="AO173" s="29">
        <v>8</v>
      </c>
      <c r="AP173" s="29">
        <v>1</v>
      </c>
      <c r="AQ173" s="29">
        <v>0</v>
      </c>
      <c r="AR173" s="29">
        <f ca="1">'Calculations Home'!$A$17*'Calculations Home'!$A$11*'Irradiance h'!AQ173</f>
        <v>0</v>
      </c>
      <c r="AT173" s="29">
        <v>8</v>
      </c>
      <c r="AU173" s="29">
        <v>1</v>
      </c>
      <c r="AV173" s="29">
        <v>0</v>
      </c>
      <c r="AW173" s="29">
        <f ca="1">'Calculations Home'!$A$17*'Calculations Home'!$A$11*'Irradiance h'!AV173</f>
        <v>0</v>
      </c>
      <c r="AY173" s="29">
        <v>9</v>
      </c>
      <c r="AZ173" s="29">
        <v>0</v>
      </c>
      <c r="BA173" s="29">
        <v>0</v>
      </c>
      <c r="BB173" s="29">
        <f ca="1">'Calculations Home'!$A$17*'Calculations Home'!$A$11*'Irradiance h'!BA173</f>
        <v>0</v>
      </c>
      <c r="BD173" s="29">
        <v>8</v>
      </c>
      <c r="BE173" s="29">
        <v>1</v>
      </c>
      <c r="BF173" s="29">
        <v>0</v>
      </c>
      <c r="BG173" s="29">
        <f ca="1">'Calculations Home'!$A$17*'Calculations Home'!$A$11*'Irradiance h'!BF173</f>
        <v>0</v>
      </c>
    </row>
    <row r="174" spans="1:59">
      <c r="A174" s="29">
        <v>8</v>
      </c>
      <c r="B174" s="29">
        <v>2</v>
      </c>
      <c r="C174" s="29">
        <v>0</v>
      </c>
      <c r="D174" s="29">
        <f ca="1">'Calculations Home'!$A$17*'Calculations Home'!$A$11/'Calculations Home'!$A$8*'Irradiance h'!C174</f>
        <v>0</v>
      </c>
      <c r="F174" s="29">
        <v>8</v>
      </c>
      <c r="G174" s="29">
        <v>2</v>
      </c>
      <c r="H174" s="29">
        <v>0</v>
      </c>
      <c r="I174" s="29">
        <f ca="1">'Calculations Home'!$A$17*'Calculations Home'!$A$11*'Irradiance h'!H174</f>
        <v>0</v>
      </c>
      <c r="K174" s="29">
        <v>8</v>
      </c>
      <c r="L174" s="29">
        <v>2</v>
      </c>
      <c r="M174" s="29">
        <v>0</v>
      </c>
      <c r="N174" s="29">
        <f ca="1">'Calculations Home'!$A$17*'Calculations Home'!$A$11*'Irradiance h'!M174</f>
        <v>0</v>
      </c>
      <c r="P174" s="29">
        <v>8</v>
      </c>
      <c r="Q174" s="29">
        <v>2</v>
      </c>
      <c r="R174" s="29">
        <v>0</v>
      </c>
      <c r="S174" s="29">
        <f ca="1">'Calculations Home'!$A$17*'Calculations Home'!$A$11*'Irradiance h'!R174</f>
        <v>0</v>
      </c>
      <c r="U174" s="29">
        <v>8</v>
      </c>
      <c r="V174" s="29">
        <v>2</v>
      </c>
      <c r="W174" s="29">
        <v>0</v>
      </c>
      <c r="X174" s="29">
        <f ca="1">'Calculations Home'!$A$17*'Calculations Home'!$A$11*'Irradiance h'!W174</f>
        <v>0</v>
      </c>
      <c r="Z174" s="29">
        <v>8</v>
      </c>
      <c r="AA174" s="29">
        <v>2</v>
      </c>
      <c r="AB174" s="29">
        <v>0</v>
      </c>
      <c r="AC174" s="29">
        <f ca="1">'Calculations Home'!$A$17*'Calculations Home'!$A$11*'Irradiance h'!AB174</f>
        <v>0</v>
      </c>
      <c r="AE174" s="29">
        <v>8</v>
      </c>
      <c r="AF174" s="29">
        <v>2</v>
      </c>
      <c r="AG174" s="29">
        <v>0</v>
      </c>
      <c r="AH174" s="29">
        <f ca="1">'Calculations Home'!$A$17*'Calculations Home'!$A$11*'Irradiance h'!AG174</f>
        <v>0</v>
      </c>
      <c r="AJ174" s="29">
        <v>8</v>
      </c>
      <c r="AK174" s="29">
        <v>2</v>
      </c>
      <c r="AL174" s="29">
        <v>0</v>
      </c>
      <c r="AM174" s="29">
        <f ca="1">'Calculations Home'!$A$17*'Calculations Home'!$A$11*'Irradiance h'!AL174</f>
        <v>0</v>
      </c>
      <c r="AO174" s="29">
        <v>8</v>
      </c>
      <c r="AP174" s="29">
        <v>2</v>
      </c>
      <c r="AQ174" s="29">
        <v>0</v>
      </c>
      <c r="AR174" s="29">
        <f ca="1">'Calculations Home'!$A$17*'Calculations Home'!$A$11*'Irradiance h'!AQ174</f>
        <v>0</v>
      </c>
      <c r="AT174" s="29">
        <v>8</v>
      </c>
      <c r="AU174" s="29">
        <v>2</v>
      </c>
      <c r="AV174" s="29">
        <v>0</v>
      </c>
      <c r="AW174" s="29">
        <f ca="1">'Calculations Home'!$A$17*'Calculations Home'!$A$11*'Irradiance h'!AV174</f>
        <v>0</v>
      </c>
      <c r="AY174" s="29">
        <v>9</v>
      </c>
      <c r="AZ174" s="29">
        <v>0</v>
      </c>
      <c r="BA174" s="29">
        <v>0</v>
      </c>
      <c r="BB174" s="29">
        <f ca="1">'Calculations Home'!$A$17*'Calculations Home'!$A$11*'Irradiance h'!BA174</f>
        <v>0</v>
      </c>
      <c r="BD174" s="29">
        <v>8</v>
      </c>
      <c r="BE174" s="29">
        <v>2</v>
      </c>
      <c r="BF174" s="29">
        <v>0</v>
      </c>
      <c r="BG174" s="29">
        <f ca="1">'Calculations Home'!$A$17*'Calculations Home'!$A$11*'Irradiance h'!BF174</f>
        <v>0</v>
      </c>
    </row>
    <row r="175" spans="1:59">
      <c r="A175" s="29">
        <v>8</v>
      </c>
      <c r="B175" s="29">
        <v>3</v>
      </c>
      <c r="C175" s="29">
        <v>0</v>
      </c>
      <c r="D175" s="29">
        <f ca="1">'Calculations Home'!$A$17*'Calculations Home'!$A$11/'Calculations Home'!$A$8*'Irradiance h'!C175</f>
        <v>0</v>
      </c>
      <c r="F175" s="29">
        <v>8</v>
      </c>
      <c r="G175" s="29">
        <v>3</v>
      </c>
      <c r="H175" s="29">
        <v>0</v>
      </c>
      <c r="I175" s="29">
        <f ca="1">'Calculations Home'!$A$17*'Calculations Home'!$A$11*'Irradiance h'!H175</f>
        <v>0</v>
      </c>
      <c r="K175" s="29">
        <v>8</v>
      </c>
      <c r="L175" s="29">
        <v>3</v>
      </c>
      <c r="M175" s="29">
        <v>0</v>
      </c>
      <c r="N175" s="29">
        <f ca="1">'Calculations Home'!$A$17*'Calculations Home'!$A$11*'Irradiance h'!M175</f>
        <v>0</v>
      </c>
      <c r="P175" s="29">
        <v>8</v>
      </c>
      <c r="Q175" s="29">
        <v>3</v>
      </c>
      <c r="R175" s="29">
        <v>0</v>
      </c>
      <c r="S175" s="29">
        <f ca="1">'Calculations Home'!$A$17*'Calculations Home'!$A$11*'Irradiance h'!R175</f>
        <v>0</v>
      </c>
      <c r="U175" s="29">
        <v>8</v>
      </c>
      <c r="V175" s="29">
        <v>3</v>
      </c>
      <c r="W175" s="29">
        <v>0</v>
      </c>
      <c r="X175" s="29">
        <f ca="1">'Calculations Home'!$A$17*'Calculations Home'!$A$11*'Irradiance h'!W175</f>
        <v>0</v>
      </c>
      <c r="Z175" s="29">
        <v>8</v>
      </c>
      <c r="AA175" s="29">
        <v>3</v>
      </c>
      <c r="AB175" s="29">
        <v>0</v>
      </c>
      <c r="AC175" s="29">
        <f ca="1">'Calculations Home'!$A$17*'Calculations Home'!$A$11*'Irradiance h'!AB175</f>
        <v>0</v>
      </c>
      <c r="AE175" s="29">
        <v>8</v>
      </c>
      <c r="AF175" s="29">
        <v>3</v>
      </c>
      <c r="AG175" s="29">
        <v>0</v>
      </c>
      <c r="AH175" s="29">
        <f ca="1">'Calculations Home'!$A$17*'Calculations Home'!$A$11*'Irradiance h'!AG175</f>
        <v>0</v>
      </c>
      <c r="AJ175" s="29">
        <v>8</v>
      </c>
      <c r="AK175" s="29">
        <v>3</v>
      </c>
      <c r="AL175" s="29">
        <v>0</v>
      </c>
      <c r="AM175" s="29">
        <f ca="1">'Calculations Home'!$A$17*'Calculations Home'!$A$11*'Irradiance h'!AL175</f>
        <v>0</v>
      </c>
      <c r="AO175" s="29">
        <v>8</v>
      </c>
      <c r="AP175" s="29">
        <v>3</v>
      </c>
      <c r="AQ175" s="29">
        <v>0</v>
      </c>
      <c r="AR175" s="29">
        <f ca="1">'Calculations Home'!$A$17*'Calculations Home'!$A$11*'Irradiance h'!AQ175</f>
        <v>0</v>
      </c>
      <c r="AT175" s="29">
        <v>8</v>
      </c>
      <c r="AU175" s="29">
        <v>3</v>
      </c>
      <c r="AV175" s="29">
        <v>0</v>
      </c>
      <c r="AW175" s="29">
        <f ca="1">'Calculations Home'!$A$17*'Calculations Home'!$A$11*'Irradiance h'!AV175</f>
        <v>0</v>
      </c>
      <c r="AY175" s="29">
        <v>9</v>
      </c>
      <c r="AZ175" s="29">
        <v>0</v>
      </c>
      <c r="BA175" s="29">
        <v>0</v>
      </c>
      <c r="BB175" s="29">
        <f ca="1">'Calculations Home'!$A$17*'Calculations Home'!$A$11*'Irradiance h'!BA175</f>
        <v>0</v>
      </c>
      <c r="BD175" s="29">
        <v>8</v>
      </c>
      <c r="BE175" s="29">
        <v>3</v>
      </c>
      <c r="BF175" s="29">
        <v>0</v>
      </c>
      <c r="BG175" s="29">
        <f ca="1">'Calculations Home'!$A$17*'Calculations Home'!$A$11*'Irradiance h'!BF175</f>
        <v>0</v>
      </c>
    </row>
    <row r="176" spans="1:59">
      <c r="A176" s="29">
        <v>8</v>
      </c>
      <c r="B176" s="29">
        <v>4</v>
      </c>
      <c r="C176" s="29">
        <v>0</v>
      </c>
      <c r="D176" s="29">
        <f ca="1">'Calculations Home'!$A$17*'Calculations Home'!$A$11/'Calculations Home'!$A$8*'Irradiance h'!C176</f>
        <v>0</v>
      </c>
      <c r="F176" s="29">
        <v>8</v>
      </c>
      <c r="G176" s="29">
        <v>4</v>
      </c>
      <c r="H176" s="29">
        <v>0</v>
      </c>
      <c r="I176" s="29">
        <f ca="1">'Calculations Home'!$A$17*'Calculations Home'!$A$11*'Irradiance h'!H176</f>
        <v>0</v>
      </c>
      <c r="K176" s="29">
        <v>8</v>
      </c>
      <c r="L176" s="29">
        <v>4</v>
      </c>
      <c r="M176" s="29">
        <v>0</v>
      </c>
      <c r="N176" s="29">
        <f ca="1">'Calculations Home'!$A$17*'Calculations Home'!$A$11*'Irradiance h'!M176</f>
        <v>0</v>
      </c>
      <c r="P176" s="29">
        <v>8</v>
      </c>
      <c r="Q176" s="29">
        <v>4</v>
      </c>
      <c r="R176" s="29">
        <v>0</v>
      </c>
      <c r="S176" s="29">
        <f ca="1">'Calculations Home'!$A$17*'Calculations Home'!$A$11*'Irradiance h'!R176</f>
        <v>0</v>
      </c>
      <c r="U176" s="29">
        <v>8</v>
      </c>
      <c r="V176" s="29">
        <v>4</v>
      </c>
      <c r="W176" s="29">
        <v>0</v>
      </c>
      <c r="X176" s="29">
        <f ca="1">'Calculations Home'!$A$17*'Calculations Home'!$A$11*'Irradiance h'!W176</f>
        <v>0</v>
      </c>
      <c r="Z176" s="29">
        <v>8</v>
      </c>
      <c r="AA176" s="29">
        <v>4</v>
      </c>
      <c r="AB176" s="29">
        <v>0</v>
      </c>
      <c r="AC176" s="29">
        <f ca="1">'Calculations Home'!$A$17*'Calculations Home'!$A$11*'Irradiance h'!AB176</f>
        <v>0</v>
      </c>
      <c r="AE176" s="29">
        <v>8</v>
      </c>
      <c r="AF176" s="29">
        <v>4</v>
      </c>
      <c r="AG176" s="29">
        <v>0</v>
      </c>
      <c r="AH176" s="29">
        <f ca="1">'Calculations Home'!$A$17*'Calculations Home'!$A$11*'Irradiance h'!AG176</f>
        <v>0</v>
      </c>
      <c r="AJ176" s="29">
        <v>8</v>
      </c>
      <c r="AK176" s="29">
        <v>4</v>
      </c>
      <c r="AL176" s="29">
        <v>0</v>
      </c>
      <c r="AM176" s="29">
        <f ca="1">'Calculations Home'!$A$17*'Calculations Home'!$A$11*'Irradiance h'!AL176</f>
        <v>0</v>
      </c>
      <c r="AO176" s="29">
        <v>8</v>
      </c>
      <c r="AP176" s="29">
        <v>4</v>
      </c>
      <c r="AQ176" s="29">
        <v>0</v>
      </c>
      <c r="AR176" s="29">
        <f ca="1">'Calculations Home'!$A$17*'Calculations Home'!$A$11*'Irradiance h'!AQ176</f>
        <v>0</v>
      </c>
      <c r="AT176" s="29">
        <v>8</v>
      </c>
      <c r="AU176" s="29">
        <v>4</v>
      </c>
      <c r="AV176" s="29">
        <v>0</v>
      </c>
      <c r="AW176" s="29">
        <f ca="1">'Calculations Home'!$A$17*'Calculations Home'!$A$11*'Irradiance h'!AV176</f>
        <v>0</v>
      </c>
      <c r="AY176" s="29">
        <v>9</v>
      </c>
      <c r="AZ176" s="29">
        <v>0</v>
      </c>
      <c r="BA176" s="29">
        <v>0</v>
      </c>
      <c r="BB176" s="29">
        <f ca="1">'Calculations Home'!$A$17*'Calculations Home'!$A$11*'Irradiance h'!BA176</f>
        <v>0</v>
      </c>
      <c r="BD176" s="29">
        <v>8</v>
      </c>
      <c r="BE176" s="29">
        <v>4</v>
      </c>
      <c r="BF176" s="29">
        <v>0</v>
      </c>
      <c r="BG176" s="29">
        <f ca="1">'Calculations Home'!$A$17*'Calculations Home'!$A$11*'Irradiance h'!BF176</f>
        <v>0</v>
      </c>
    </row>
    <row r="177" spans="1:59">
      <c r="A177" s="29">
        <v>8</v>
      </c>
      <c r="B177" s="29">
        <v>5</v>
      </c>
      <c r="C177" s="29">
        <v>0</v>
      </c>
      <c r="D177" s="29">
        <f ca="1">'Calculations Home'!$A$17*'Calculations Home'!$A$11/'Calculations Home'!$A$8*'Irradiance h'!C177</f>
        <v>0</v>
      </c>
      <c r="F177" s="29">
        <v>8</v>
      </c>
      <c r="G177" s="29">
        <v>5</v>
      </c>
      <c r="H177" s="29">
        <v>0</v>
      </c>
      <c r="I177" s="29">
        <f ca="1">'Calculations Home'!$A$17*'Calculations Home'!$A$11*'Irradiance h'!H177</f>
        <v>0</v>
      </c>
      <c r="K177" s="29">
        <v>8</v>
      </c>
      <c r="L177" s="29">
        <v>5</v>
      </c>
      <c r="M177" s="29">
        <v>0</v>
      </c>
      <c r="N177" s="29">
        <f ca="1">'Calculations Home'!$A$17*'Calculations Home'!$A$11*'Irradiance h'!M177</f>
        <v>0</v>
      </c>
      <c r="P177" s="29">
        <v>8</v>
      </c>
      <c r="Q177" s="29">
        <v>5</v>
      </c>
      <c r="R177" s="29">
        <v>0</v>
      </c>
      <c r="S177" s="29">
        <f ca="1">'Calculations Home'!$A$17*'Calculations Home'!$A$11*'Irradiance h'!R177</f>
        <v>0</v>
      </c>
      <c r="U177" s="29">
        <v>8</v>
      </c>
      <c r="V177" s="29">
        <v>5</v>
      </c>
      <c r="W177" s="29">
        <v>0</v>
      </c>
      <c r="X177" s="29">
        <f ca="1">'Calculations Home'!$A$17*'Calculations Home'!$A$11*'Irradiance h'!W177</f>
        <v>0</v>
      </c>
      <c r="Z177" s="29">
        <v>8</v>
      </c>
      <c r="AA177" s="29">
        <v>5</v>
      </c>
      <c r="AB177" s="29">
        <v>0</v>
      </c>
      <c r="AC177" s="29">
        <f ca="1">'Calculations Home'!$A$17*'Calculations Home'!$A$11*'Irradiance h'!AB177</f>
        <v>0</v>
      </c>
      <c r="AE177" s="29">
        <v>8</v>
      </c>
      <c r="AF177" s="29">
        <v>5</v>
      </c>
      <c r="AG177" s="29">
        <v>0</v>
      </c>
      <c r="AH177" s="29">
        <f ca="1">'Calculations Home'!$A$17*'Calculations Home'!$A$11*'Irradiance h'!AG177</f>
        <v>0</v>
      </c>
      <c r="AJ177" s="29">
        <v>8</v>
      </c>
      <c r="AK177" s="29">
        <v>5</v>
      </c>
      <c r="AL177" s="29">
        <v>0</v>
      </c>
      <c r="AM177" s="29">
        <f ca="1">'Calculations Home'!$A$17*'Calculations Home'!$A$11*'Irradiance h'!AL177</f>
        <v>0</v>
      </c>
      <c r="AO177" s="29">
        <v>8</v>
      </c>
      <c r="AP177" s="29">
        <v>5</v>
      </c>
      <c r="AQ177" s="29">
        <v>0</v>
      </c>
      <c r="AR177" s="29">
        <f ca="1">'Calculations Home'!$A$17*'Calculations Home'!$A$11*'Irradiance h'!AQ177</f>
        <v>0</v>
      </c>
      <c r="AT177" s="29">
        <v>8</v>
      </c>
      <c r="AU177" s="29">
        <v>5</v>
      </c>
      <c r="AV177" s="29">
        <v>0</v>
      </c>
      <c r="AW177" s="29">
        <f ca="1">'Calculations Home'!$A$17*'Calculations Home'!$A$11*'Irradiance h'!AV177</f>
        <v>0</v>
      </c>
      <c r="AY177" s="29">
        <v>9</v>
      </c>
      <c r="AZ177" s="29">
        <v>0</v>
      </c>
      <c r="BA177" s="29">
        <v>0</v>
      </c>
      <c r="BB177" s="29">
        <f ca="1">'Calculations Home'!$A$17*'Calculations Home'!$A$11*'Irradiance h'!BA177</f>
        <v>0</v>
      </c>
      <c r="BD177" s="29">
        <v>8</v>
      </c>
      <c r="BE177" s="29">
        <v>5</v>
      </c>
      <c r="BF177" s="29">
        <v>0</v>
      </c>
      <c r="BG177" s="29">
        <f ca="1">'Calculations Home'!$A$17*'Calculations Home'!$A$11*'Irradiance h'!BF177</f>
        <v>0</v>
      </c>
    </row>
    <row r="178" spans="1:59">
      <c r="A178" s="29">
        <v>8</v>
      </c>
      <c r="B178" s="29">
        <v>6</v>
      </c>
      <c r="C178" s="29">
        <v>0</v>
      </c>
      <c r="D178" s="29">
        <f ca="1">'Calculations Home'!$A$17*'Calculations Home'!$A$11/'Calculations Home'!$A$8*'Irradiance h'!C178</f>
        <v>0</v>
      </c>
      <c r="F178" s="29">
        <v>8</v>
      </c>
      <c r="G178" s="29">
        <v>6</v>
      </c>
      <c r="H178" s="29">
        <v>0</v>
      </c>
      <c r="I178" s="29">
        <f ca="1">'Calculations Home'!$A$17*'Calculations Home'!$A$11*'Irradiance h'!H178</f>
        <v>0</v>
      </c>
      <c r="K178" s="29">
        <v>8</v>
      </c>
      <c r="L178" s="29">
        <v>6</v>
      </c>
      <c r="M178" s="29">
        <v>0</v>
      </c>
      <c r="N178" s="29">
        <f ca="1">'Calculations Home'!$A$17*'Calculations Home'!$A$11*'Irradiance h'!M178</f>
        <v>0</v>
      </c>
      <c r="P178" s="29">
        <v>8</v>
      </c>
      <c r="Q178" s="29">
        <v>6</v>
      </c>
      <c r="R178" s="29">
        <v>0</v>
      </c>
      <c r="S178" s="29">
        <f ca="1">'Calculations Home'!$A$17*'Calculations Home'!$A$11*'Irradiance h'!R178</f>
        <v>0</v>
      </c>
      <c r="U178" s="29">
        <v>8</v>
      </c>
      <c r="V178" s="29">
        <v>6</v>
      </c>
      <c r="W178" s="29">
        <v>0</v>
      </c>
      <c r="X178" s="29">
        <f ca="1">'Calculations Home'!$A$17*'Calculations Home'!$A$11*'Irradiance h'!W178</f>
        <v>0</v>
      </c>
      <c r="Z178" s="29">
        <v>8</v>
      </c>
      <c r="AA178" s="29">
        <v>6</v>
      </c>
      <c r="AB178" s="29">
        <v>28.06</v>
      </c>
      <c r="AC178" s="29">
        <f ca="1">'Calculations Home'!$A$17*'Calculations Home'!$A$11*'Irradiance h'!AB178</f>
        <v>29.107425971885704</v>
      </c>
      <c r="AE178" s="29">
        <v>8</v>
      </c>
      <c r="AF178" s="29">
        <v>6</v>
      </c>
      <c r="AG178" s="29">
        <v>22.65</v>
      </c>
      <c r="AH178" s="29">
        <f ca="1">'Calculations Home'!$A$17*'Calculations Home'!$A$11*'Irradiance h'!AG178</f>
        <v>23.495481050007527</v>
      </c>
      <c r="AJ178" s="29">
        <v>8</v>
      </c>
      <c r="AK178" s="29">
        <v>6</v>
      </c>
      <c r="AL178" s="29">
        <v>0</v>
      </c>
      <c r="AM178" s="29">
        <f ca="1">'Calculations Home'!$A$17*'Calculations Home'!$A$11*'Irradiance h'!AL178</f>
        <v>0</v>
      </c>
      <c r="AO178" s="29">
        <v>8</v>
      </c>
      <c r="AP178" s="29">
        <v>6</v>
      </c>
      <c r="AQ178" s="29">
        <v>0</v>
      </c>
      <c r="AR178" s="29">
        <f ca="1">'Calculations Home'!$A$17*'Calculations Home'!$A$11*'Irradiance h'!AQ178</f>
        <v>0</v>
      </c>
      <c r="AT178" s="29">
        <v>8</v>
      </c>
      <c r="AU178" s="29">
        <v>6</v>
      </c>
      <c r="AV178" s="29">
        <v>0</v>
      </c>
      <c r="AW178" s="29">
        <f ca="1">'Calculations Home'!$A$17*'Calculations Home'!$A$11*'Irradiance h'!AV178</f>
        <v>0</v>
      </c>
      <c r="AY178" s="29">
        <v>9</v>
      </c>
      <c r="AZ178" s="29">
        <v>0</v>
      </c>
      <c r="BA178" s="29">
        <v>0</v>
      </c>
      <c r="BB178" s="29">
        <f ca="1">'Calculations Home'!$A$17*'Calculations Home'!$A$11*'Irradiance h'!BA178</f>
        <v>0</v>
      </c>
      <c r="BD178" s="29">
        <v>8</v>
      </c>
      <c r="BE178" s="29">
        <v>6</v>
      </c>
      <c r="BF178" s="29">
        <v>0</v>
      </c>
      <c r="BG178" s="29">
        <f ca="1">'Calculations Home'!$A$17*'Calculations Home'!$A$11*'Irradiance h'!BF178</f>
        <v>0</v>
      </c>
    </row>
    <row r="179" spans="1:59">
      <c r="A179" s="29">
        <v>8</v>
      </c>
      <c r="B179" s="29">
        <v>7</v>
      </c>
      <c r="C179" s="29">
        <v>0</v>
      </c>
      <c r="D179" s="29">
        <f ca="1">'Calculations Home'!$A$17*'Calculations Home'!$A$11/'Calculations Home'!$A$8*'Irradiance h'!C179</f>
        <v>0</v>
      </c>
      <c r="F179" s="29">
        <v>8</v>
      </c>
      <c r="G179" s="29">
        <v>7</v>
      </c>
      <c r="H179" s="29">
        <v>0</v>
      </c>
      <c r="I179" s="29">
        <f ca="1">'Calculations Home'!$A$17*'Calculations Home'!$A$11*'Irradiance h'!H179</f>
        <v>0</v>
      </c>
      <c r="K179" s="29">
        <v>8</v>
      </c>
      <c r="L179" s="29">
        <v>7</v>
      </c>
      <c r="M179" s="29">
        <v>0</v>
      </c>
      <c r="N179" s="29">
        <f ca="1">'Calculations Home'!$A$17*'Calculations Home'!$A$11*'Irradiance h'!M179</f>
        <v>0</v>
      </c>
      <c r="P179" s="29">
        <v>8</v>
      </c>
      <c r="Q179" s="29">
        <v>7</v>
      </c>
      <c r="R179" s="29">
        <v>21.54</v>
      </c>
      <c r="S179" s="29">
        <f ca="1">'Calculations Home'!$A$17*'Calculations Home'!$A$11*'Irradiance h'!R179</f>
        <v>22.344046879344909</v>
      </c>
      <c r="U179" s="29">
        <v>8</v>
      </c>
      <c r="V179" s="29">
        <v>7</v>
      </c>
      <c r="W179" s="29">
        <v>65.75</v>
      </c>
      <c r="X179" s="29">
        <f ca="1">'Calculations Home'!$A$17*'Calculations Home'!$A$11*'Irradiance h'!W179</f>
        <v>68.204321370330902</v>
      </c>
      <c r="Z179" s="29">
        <v>8</v>
      </c>
      <c r="AA179" s="29">
        <v>7</v>
      </c>
      <c r="AB179" s="29">
        <v>206.57</v>
      </c>
      <c r="AC179" s="29">
        <f ca="1">'Calculations Home'!$A$17*'Calculations Home'!$A$11*'Irradiance h'!AB179</f>
        <v>214.28086183223201</v>
      </c>
      <c r="AE179" s="29">
        <v>8</v>
      </c>
      <c r="AF179" s="29">
        <v>7</v>
      </c>
      <c r="AG179" s="29">
        <v>203.55</v>
      </c>
      <c r="AH179" s="29">
        <f ca="1">'Calculations Home'!$A$17*'Calculations Home'!$A$11*'Irradiance h'!AG179</f>
        <v>211.14813102556437</v>
      </c>
      <c r="AJ179" s="29">
        <v>8</v>
      </c>
      <c r="AK179" s="29">
        <v>7</v>
      </c>
      <c r="AL179" s="29">
        <v>36.020000000000003</v>
      </c>
      <c r="AM179" s="29">
        <f ca="1">'Calculations Home'!$A$17*'Calculations Home'!$A$11*'Irradiance h'!AL179</f>
        <v>37.364557502042878</v>
      </c>
      <c r="AO179" s="29">
        <v>8</v>
      </c>
      <c r="AP179" s="29">
        <v>7</v>
      </c>
      <c r="AQ179" s="29">
        <v>6.37</v>
      </c>
      <c r="AR179" s="29">
        <f ca="1">'Calculations Home'!$A$17*'Calculations Home'!$A$11*'Irradiance h'!AQ179</f>
        <v>6.607779880289093</v>
      </c>
      <c r="AT179" s="29">
        <v>8</v>
      </c>
      <c r="AU179" s="29">
        <v>7</v>
      </c>
      <c r="AV179" s="29">
        <v>0</v>
      </c>
      <c r="AW179" s="29">
        <f ca="1">'Calculations Home'!$A$17*'Calculations Home'!$A$11*'Irradiance h'!AV179</f>
        <v>0</v>
      </c>
      <c r="AY179" s="29">
        <v>9</v>
      </c>
      <c r="AZ179" s="29">
        <v>0</v>
      </c>
      <c r="BA179" s="29">
        <v>0</v>
      </c>
      <c r="BB179" s="29">
        <f ca="1">'Calculations Home'!$A$17*'Calculations Home'!$A$11*'Irradiance h'!BA179</f>
        <v>0</v>
      </c>
      <c r="BD179" s="29">
        <v>8</v>
      </c>
      <c r="BE179" s="29">
        <v>7</v>
      </c>
      <c r="BF179" s="29">
        <v>0</v>
      </c>
      <c r="BG179" s="29">
        <f ca="1">'Calculations Home'!$A$17*'Calculations Home'!$A$11*'Irradiance h'!BF179</f>
        <v>0</v>
      </c>
    </row>
    <row r="180" spans="1:59">
      <c r="A180" s="29">
        <v>8</v>
      </c>
      <c r="B180" s="29">
        <v>8</v>
      </c>
      <c r="C180" s="29">
        <v>0</v>
      </c>
      <c r="D180" s="29">
        <f ca="1">'Calculations Home'!$A$17*'Calculations Home'!$A$11/'Calculations Home'!$A$8*'Irradiance h'!C180</f>
        <v>0</v>
      </c>
      <c r="F180" s="29">
        <v>8</v>
      </c>
      <c r="G180" s="29">
        <v>8</v>
      </c>
      <c r="H180" s="29">
        <v>10.97</v>
      </c>
      <c r="I180" s="29">
        <f ca="1">'Calculations Home'!$A$17*'Calculations Home'!$A$11*'Irradiance h'!H180</f>
        <v>11.379489056008062</v>
      </c>
      <c r="K180" s="29">
        <v>8</v>
      </c>
      <c r="L180" s="29">
        <v>8</v>
      </c>
      <c r="M180" s="29">
        <v>2.82</v>
      </c>
      <c r="N180" s="29">
        <f ca="1">'Calculations Home'!$A$17*'Calculations Home'!$A$11*'Irradiance h'!M180</f>
        <v>2.925265190332063</v>
      </c>
      <c r="P180" s="29">
        <v>8</v>
      </c>
      <c r="Q180" s="29">
        <v>8</v>
      </c>
      <c r="R180" s="29">
        <v>97.49</v>
      </c>
      <c r="S180" s="29">
        <f ca="1">'Calculations Home'!$A$17*'Calculations Home'!$A$11*'Irradiance h'!R180</f>
        <v>101.12911468279178</v>
      </c>
      <c r="U180" s="29">
        <v>8</v>
      </c>
      <c r="V180" s="29">
        <v>8</v>
      </c>
      <c r="W180" s="29">
        <v>319.23</v>
      </c>
      <c r="X180" s="29">
        <f ca="1">'Calculations Home'!$A$17*'Calculations Home'!$A$11*'Irradiance h'!W180</f>
        <v>331.14624351407963</v>
      </c>
      <c r="Z180" s="29">
        <v>8</v>
      </c>
      <c r="AA180" s="29">
        <v>8</v>
      </c>
      <c r="AB180" s="29">
        <v>394.72</v>
      </c>
      <c r="AC180" s="29">
        <f ca="1">'Calculations Home'!$A$17*'Calculations Home'!$A$11*'Irradiance h'!AB180</f>
        <v>409.45414039995461</v>
      </c>
      <c r="AE180" s="29">
        <v>8</v>
      </c>
      <c r="AF180" s="29">
        <v>8</v>
      </c>
      <c r="AG180" s="29">
        <v>411.08</v>
      </c>
      <c r="AH180" s="29">
        <f ca="1">'Calculations Home'!$A$17*'Calculations Home'!$A$11*'Irradiance h'!AG180</f>
        <v>426.42482781620726</v>
      </c>
      <c r="AJ180" s="29">
        <v>8</v>
      </c>
      <c r="AK180" s="29">
        <v>8</v>
      </c>
      <c r="AL180" s="29">
        <v>123.29</v>
      </c>
      <c r="AM180" s="29">
        <f ca="1">'Calculations Home'!$A$17*'Calculations Home'!$A$11*'Irradiance h'!AL180</f>
        <v>127.89217919008513</v>
      </c>
      <c r="AO180" s="29">
        <v>8</v>
      </c>
      <c r="AP180" s="29">
        <v>8</v>
      </c>
      <c r="AQ180" s="29">
        <v>114.09</v>
      </c>
      <c r="AR180" s="29">
        <f ca="1">'Calculations Home'!$A$17*'Calculations Home'!$A$11*'Irradiance h'!AQ180</f>
        <v>118.34876083864719</v>
      </c>
      <c r="AT180" s="29">
        <v>8</v>
      </c>
      <c r="AU180" s="29">
        <v>8</v>
      </c>
      <c r="AV180" s="29">
        <v>74.67</v>
      </c>
      <c r="AW180" s="29">
        <f ca="1">'Calculations Home'!$A$17*'Calculations Home'!$A$11*'Irradiance h'!AV180</f>
        <v>77.457287858898994</v>
      </c>
      <c r="AY180" s="29">
        <v>9</v>
      </c>
      <c r="AZ180" s="29">
        <v>0</v>
      </c>
      <c r="BA180" s="29">
        <v>0</v>
      </c>
      <c r="BB180" s="29">
        <f ca="1">'Calculations Home'!$A$17*'Calculations Home'!$A$11*'Irradiance h'!BA180</f>
        <v>0</v>
      </c>
      <c r="BD180" s="29">
        <v>8</v>
      </c>
      <c r="BE180" s="29">
        <v>8</v>
      </c>
      <c r="BF180" s="29">
        <v>0</v>
      </c>
      <c r="BG180" s="29">
        <f ca="1">'Calculations Home'!$A$17*'Calculations Home'!$A$11*'Irradiance h'!BF180</f>
        <v>0</v>
      </c>
    </row>
    <row r="181" spans="1:59">
      <c r="A181" s="29">
        <v>8</v>
      </c>
      <c r="B181" s="29">
        <v>9</v>
      </c>
      <c r="C181" s="29">
        <v>0.17</v>
      </c>
      <c r="D181" s="29">
        <f ca="1">'Calculations Home'!$A$17*'Calculations Home'!$A$11/'Calculations Home'!$A$8*'Irradiance h'!C181</f>
        <v>0.23512769851368831</v>
      </c>
      <c r="F181" s="29">
        <v>8</v>
      </c>
      <c r="G181" s="29">
        <v>9</v>
      </c>
      <c r="H181" s="29">
        <v>187.94</v>
      </c>
      <c r="I181" s="29">
        <f ca="1">'Calculations Home'!$A$17*'Calculations Home'!$A$11*'Irradiance h'!H181</f>
        <v>194.9554396705702</v>
      </c>
      <c r="K181" s="29">
        <v>8</v>
      </c>
      <c r="L181" s="29">
        <v>9</v>
      </c>
      <c r="M181" s="29">
        <v>332.13</v>
      </c>
      <c r="N181" s="29">
        <f ca="1">'Calculations Home'!$A$17*'Calculations Home'!$A$11*'Irradiance h'!M181</f>
        <v>344.52777576772627</v>
      </c>
      <c r="P181" s="29">
        <v>8</v>
      </c>
      <c r="Q181" s="29">
        <v>9</v>
      </c>
      <c r="R181" s="29">
        <v>187.33</v>
      </c>
      <c r="S181" s="29">
        <f ca="1">'Calculations Home'!$A$17*'Calculations Home'!$A$11*'Irradiance h'!R181</f>
        <v>194.3226695407466</v>
      </c>
      <c r="U181" s="29">
        <v>8</v>
      </c>
      <c r="V181" s="29">
        <v>9</v>
      </c>
      <c r="W181" s="29">
        <v>502.98</v>
      </c>
      <c r="X181" s="29">
        <f ca="1">'Calculations Home'!$A$17*'Calculations Home'!$A$11*'Irradiance h'!W181</f>
        <v>521.75527852241885</v>
      </c>
      <c r="Z181" s="29">
        <v>8</v>
      </c>
      <c r="AA181" s="29">
        <v>9</v>
      </c>
      <c r="AB181" s="29">
        <v>621.86</v>
      </c>
      <c r="AC181" s="29">
        <f ca="1">'Calculations Home'!$A$17*'Calculations Home'!$A$11*'Irradiance h'!AB181</f>
        <v>645.0728408723038</v>
      </c>
      <c r="AE181" s="29">
        <v>8</v>
      </c>
      <c r="AF181" s="29">
        <v>9</v>
      </c>
      <c r="AG181" s="29">
        <v>609.21</v>
      </c>
      <c r="AH181" s="29">
        <f ca="1">'Calculations Home'!$A$17*'Calculations Home'!$A$11*'Irradiance h'!AG181</f>
        <v>631.95064063907671</v>
      </c>
      <c r="AJ181" s="29">
        <v>8</v>
      </c>
      <c r="AK181" s="29">
        <v>9</v>
      </c>
      <c r="AL181" s="29">
        <v>294.08</v>
      </c>
      <c r="AM181" s="29">
        <f ca="1">'Calculations Home'!$A$17*'Calculations Home'!$A$11*'Irradiance h'!AL181</f>
        <v>305.05744225987701</v>
      </c>
      <c r="AO181" s="29">
        <v>8</v>
      </c>
      <c r="AP181" s="29">
        <v>9</v>
      </c>
      <c r="AQ181" s="29">
        <v>291.05</v>
      </c>
      <c r="AR181" s="29">
        <f ca="1">'Calculations Home'!$A$17*'Calculations Home'!$A$11*'Irradiance h'!AQ181</f>
        <v>301.91433817239255</v>
      </c>
      <c r="AT181" s="29">
        <v>8</v>
      </c>
      <c r="AU181" s="29">
        <v>9</v>
      </c>
      <c r="AV181" s="29">
        <v>251.4</v>
      </c>
      <c r="AW181" s="29">
        <f ca="1">'Calculations Home'!$A$17*'Calculations Home'!$A$11*'Irradiance h'!AV181</f>
        <v>260.7842797338584</v>
      </c>
      <c r="AY181" s="29">
        <v>9</v>
      </c>
      <c r="AZ181" s="29">
        <v>0</v>
      </c>
      <c r="BA181" s="29">
        <v>3.47</v>
      </c>
      <c r="BB181" s="29">
        <f ca="1">'Calculations Home'!$A$17*'Calculations Home'!$A$11*'Irradiance h'!BA181</f>
        <v>3.5995284434227872</v>
      </c>
      <c r="BD181" s="29">
        <v>8</v>
      </c>
      <c r="BE181" s="29">
        <v>9</v>
      </c>
      <c r="BF181" s="29">
        <v>0.02</v>
      </c>
      <c r="BG181" s="29">
        <f ca="1">'Calculations Home'!$A$17*'Calculations Home'!$A$11*'Irradiance h'!BF181</f>
        <v>2.0746561633560732E-2</v>
      </c>
    </row>
    <row r="182" spans="1:59">
      <c r="A182" s="29">
        <v>8</v>
      </c>
      <c r="B182" s="29">
        <v>10</v>
      </c>
      <c r="C182" s="29">
        <v>94.58</v>
      </c>
      <c r="D182" s="29">
        <f ca="1">'Calculations Home'!$A$17*'Calculations Home'!$A$11/'Calculations Home'!$A$8*'Irradiance h'!C182</f>
        <v>130.81398662014493</v>
      </c>
      <c r="F182" s="29">
        <v>8</v>
      </c>
      <c r="G182" s="29">
        <v>10</v>
      </c>
      <c r="H182" s="29">
        <v>369.33</v>
      </c>
      <c r="I182" s="29">
        <f ca="1">'Calculations Home'!$A$17*'Calculations Home'!$A$11*'Irradiance h'!H182</f>
        <v>383.11638040614923</v>
      </c>
      <c r="K182" s="29">
        <v>8</v>
      </c>
      <c r="L182" s="29">
        <v>10</v>
      </c>
      <c r="M182" s="29">
        <v>470.79</v>
      </c>
      <c r="N182" s="29">
        <f ca="1">'Calculations Home'!$A$17*'Calculations Home'!$A$11*'Irradiance h'!M182</f>
        <v>488.36368757320287</v>
      </c>
      <c r="P182" s="29">
        <v>8</v>
      </c>
      <c r="Q182" s="29">
        <v>10</v>
      </c>
      <c r="R182" s="29">
        <v>338.58</v>
      </c>
      <c r="S182" s="29">
        <f ca="1">'Calculations Home'!$A$17*'Calculations Home'!$A$11*'Irradiance h'!R182</f>
        <v>351.21854189454962</v>
      </c>
      <c r="U182" s="29">
        <v>8</v>
      </c>
      <c r="V182" s="29">
        <v>10</v>
      </c>
      <c r="W182" s="29">
        <v>504.73</v>
      </c>
      <c r="X182" s="29">
        <f ca="1">'Calculations Home'!$A$17*'Calculations Home'!$A$11*'Irradiance h'!W182</f>
        <v>523.57060266535541</v>
      </c>
      <c r="Z182" s="29">
        <v>8</v>
      </c>
      <c r="AA182" s="29">
        <v>10</v>
      </c>
      <c r="AB182" s="29">
        <v>793.6</v>
      </c>
      <c r="AC182" s="29">
        <f ca="1">'Calculations Home'!$A$17*'Calculations Home'!$A$11*'Irradiance h'!AB182</f>
        <v>823.22356561968991</v>
      </c>
      <c r="AE182" s="29">
        <v>8</v>
      </c>
      <c r="AF182" s="29">
        <v>10</v>
      </c>
      <c r="AG182" s="29">
        <v>779.79</v>
      </c>
      <c r="AH182" s="29">
        <f ca="1">'Calculations Home'!$A$17*'Calculations Home'!$A$11*'Irradiance h'!AG182</f>
        <v>808.89806481171615</v>
      </c>
      <c r="AJ182" s="29">
        <v>8</v>
      </c>
      <c r="AK182" s="29">
        <v>10</v>
      </c>
      <c r="AL182" s="29">
        <v>489.1</v>
      </c>
      <c r="AM182" s="29">
        <f ca="1">'Calculations Home'!$A$17*'Calculations Home'!$A$11*'Irradiance h'!AL182</f>
        <v>507.35716474872771</v>
      </c>
      <c r="AO182" s="29">
        <v>8</v>
      </c>
      <c r="AP182" s="29">
        <v>10</v>
      </c>
      <c r="AQ182" s="29">
        <v>509.74</v>
      </c>
      <c r="AR182" s="29">
        <f ca="1">'Calculations Home'!$A$17*'Calculations Home'!$A$11*'Irradiance h'!AQ182</f>
        <v>528.76761635456239</v>
      </c>
      <c r="AT182" s="29">
        <v>8</v>
      </c>
      <c r="AU182" s="29">
        <v>10</v>
      </c>
      <c r="AV182" s="29">
        <v>357.4</v>
      </c>
      <c r="AW182" s="29">
        <f ca="1">'Calculations Home'!$A$17*'Calculations Home'!$A$11*'Irradiance h'!AV182</f>
        <v>370.74105639173024</v>
      </c>
      <c r="AY182" s="29">
        <v>9</v>
      </c>
      <c r="AZ182" s="29">
        <v>0</v>
      </c>
      <c r="BA182" s="29">
        <v>32.090000000000003</v>
      </c>
      <c r="BB182" s="29">
        <f ca="1">'Calculations Home'!$A$17*'Calculations Home'!$A$11*'Irradiance h'!BA182</f>
        <v>33.287858141048197</v>
      </c>
      <c r="BD182" s="29">
        <v>8</v>
      </c>
      <c r="BE182" s="29">
        <v>10</v>
      </c>
      <c r="BF182" s="29">
        <v>12.64</v>
      </c>
      <c r="BG182" s="29">
        <f ca="1">'Calculations Home'!$A$17*'Calculations Home'!$A$11*'Irradiance h'!BF182</f>
        <v>13.111826952410382</v>
      </c>
    </row>
    <row r="183" spans="1:59">
      <c r="A183" s="29">
        <v>8</v>
      </c>
      <c r="B183" s="29">
        <v>11</v>
      </c>
      <c r="C183" s="29">
        <v>262.82</v>
      </c>
      <c r="D183" s="29">
        <f ca="1">'Calculations Home'!$A$17*'Calculations Home'!$A$11/'Calculations Home'!$A$8*'Irradiance h'!C183</f>
        <v>363.50742190216209</v>
      </c>
      <c r="F183" s="29">
        <v>8</v>
      </c>
      <c r="G183" s="29">
        <v>11</v>
      </c>
      <c r="H183" s="29">
        <v>510.64</v>
      </c>
      <c r="I183" s="29">
        <f ca="1">'Calculations Home'!$A$17*'Calculations Home'!$A$11*'Irradiance h'!H183</f>
        <v>529.70121162807254</v>
      </c>
      <c r="K183" s="29">
        <v>8</v>
      </c>
      <c r="L183" s="29">
        <v>11</v>
      </c>
      <c r="M183" s="29">
        <v>195.97</v>
      </c>
      <c r="N183" s="29">
        <f ca="1">'Calculations Home'!$A$17*'Calculations Home'!$A$11*'Irradiance h'!M183</f>
        <v>203.28518416644482</v>
      </c>
      <c r="P183" s="29">
        <v>8</v>
      </c>
      <c r="Q183" s="29">
        <v>11</v>
      </c>
      <c r="R183" s="29">
        <v>181.79</v>
      </c>
      <c r="S183" s="29">
        <f ca="1">'Calculations Home'!$A$17*'Calculations Home'!$A$11*'Irradiance h'!R183</f>
        <v>188.57587196825025</v>
      </c>
      <c r="U183" s="29">
        <v>8</v>
      </c>
      <c r="V183" s="29">
        <v>11</v>
      </c>
      <c r="W183" s="29">
        <v>366.54</v>
      </c>
      <c r="X183" s="29">
        <f ca="1">'Calculations Home'!$A$17*'Calculations Home'!$A$11*'Irradiance h'!W183</f>
        <v>380.22223505826753</v>
      </c>
      <c r="Z183" s="29">
        <v>8</v>
      </c>
      <c r="AA183" s="29">
        <v>11</v>
      </c>
      <c r="AB183" s="29">
        <v>923.01</v>
      </c>
      <c r="AC183" s="29">
        <f ca="1">'Calculations Home'!$A$17*'Calculations Home'!$A$11*'Irradiance h'!AB183</f>
        <v>957.46419266964449</v>
      </c>
      <c r="AE183" s="29">
        <v>8</v>
      </c>
      <c r="AF183" s="29">
        <v>11</v>
      </c>
      <c r="AG183" s="29">
        <v>909.11</v>
      </c>
      <c r="AH183" s="29">
        <f ca="1">'Calculations Home'!$A$17*'Calculations Home'!$A$11*'Irradiance h'!AG183</f>
        <v>943.04533233431982</v>
      </c>
      <c r="AJ183" s="29">
        <v>8</v>
      </c>
      <c r="AK183" s="29">
        <v>11</v>
      </c>
      <c r="AL183" s="29">
        <v>621.77</v>
      </c>
      <c r="AM183" s="29">
        <f ca="1">'Calculations Home'!$A$17*'Calculations Home'!$A$11*'Irradiance h'!AL183</f>
        <v>644.97948134495277</v>
      </c>
      <c r="AO183" s="29">
        <v>8</v>
      </c>
      <c r="AP183" s="29">
        <v>11</v>
      </c>
      <c r="AQ183" s="29">
        <v>700.87</v>
      </c>
      <c r="AR183" s="29">
        <f ca="1">'Calculations Home'!$A$17*'Calculations Home'!$A$11*'Irradiance h'!AQ183</f>
        <v>727.03213260568555</v>
      </c>
      <c r="AT183" s="29">
        <v>8</v>
      </c>
      <c r="AU183" s="29">
        <v>11</v>
      </c>
      <c r="AV183" s="29">
        <v>365.39</v>
      </c>
      <c r="AW183" s="29">
        <f ca="1">'Calculations Home'!$A$17*'Calculations Home'!$A$11*'Irradiance h'!AV183</f>
        <v>379.02930776433777</v>
      </c>
      <c r="AY183" s="29">
        <v>9</v>
      </c>
      <c r="AZ183" s="29">
        <v>0</v>
      </c>
      <c r="BA183" s="29">
        <v>92.94</v>
      </c>
      <c r="BB183" s="29">
        <f ca="1">'Calculations Home'!$A$17*'Calculations Home'!$A$11*'Irradiance h'!BA183</f>
        <v>96.409271911156722</v>
      </c>
      <c r="BD183" s="29">
        <v>8</v>
      </c>
      <c r="BE183" s="29">
        <v>11</v>
      </c>
      <c r="BF183" s="29">
        <v>50.67</v>
      </c>
      <c r="BG183" s="29">
        <f ca="1">'Calculations Home'!$A$17*'Calculations Home'!$A$11*'Irradiance h'!BF183</f>
        <v>52.561413898626114</v>
      </c>
    </row>
    <row r="184" spans="1:59">
      <c r="A184" s="29">
        <v>8</v>
      </c>
      <c r="B184" s="29">
        <v>12</v>
      </c>
      <c r="C184" s="29">
        <v>40.15</v>
      </c>
      <c r="D184" s="29">
        <f ca="1">'Calculations Home'!$A$17*'Calculations Home'!$A$11/'Calculations Home'!$A$8*'Irradiance h'!C184</f>
        <v>55.531629972497555</v>
      </c>
      <c r="F184" s="29">
        <v>8</v>
      </c>
      <c r="G184" s="29">
        <v>12</v>
      </c>
      <c r="H184" s="29">
        <v>597.28</v>
      </c>
      <c r="I184" s="29">
        <f ca="1">'Calculations Home'!$A$17*'Calculations Home'!$A$11*'Irradiance h'!H184</f>
        <v>619.57531662465772</v>
      </c>
      <c r="K184" s="29">
        <v>8</v>
      </c>
      <c r="L184" s="29">
        <v>12</v>
      </c>
      <c r="M184" s="29">
        <v>177.39</v>
      </c>
      <c r="N184" s="29">
        <f ca="1">'Calculations Home'!$A$17*'Calculations Home'!$A$11*'Irradiance h'!M184</f>
        <v>184.0116284088669</v>
      </c>
      <c r="P184" s="29">
        <v>8</v>
      </c>
      <c r="Q184" s="29">
        <v>12</v>
      </c>
      <c r="R184" s="29">
        <v>176.62</v>
      </c>
      <c r="S184" s="29">
        <f ca="1">'Calculations Home'!$A$17*'Calculations Home'!$A$11*'Irradiance h'!R184</f>
        <v>183.21288578597483</v>
      </c>
      <c r="U184" s="29">
        <v>8</v>
      </c>
      <c r="V184" s="29">
        <v>12</v>
      </c>
      <c r="W184" s="29">
        <v>933.98</v>
      </c>
      <c r="X184" s="29">
        <f ca="1">'Calculations Home'!$A$17*'Calculations Home'!$A$11*'Irradiance h'!W184</f>
        <v>968.84368172565257</v>
      </c>
      <c r="Z184" s="29">
        <v>8</v>
      </c>
      <c r="AA184" s="29">
        <v>12</v>
      </c>
      <c r="AB184" s="29">
        <v>999.45</v>
      </c>
      <c r="AC184" s="29">
        <f ca="1">'Calculations Home'!$A$17*'Calculations Home'!$A$11*'Irradiance h'!AB184</f>
        <v>1036.7575512331136</v>
      </c>
      <c r="AE184" s="29">
        <v>8</v>
      </c>
      <c r="AF184" s="29">
        <v>12</v>
      </c>
      <c r="AG184" s="29">
        <v>989.54</v>
      </c>
      <c r="AH184" s="29">
        <f ca="1">'Calculations Home'!$A$17*'Calculations Home'!$A$11*'Irradiance h'!AG184</f>
        <v>1026.4776299436842</v>
      </c>
      <c r="AJ184" s="29">
        <v>8</v>
      </c>
      <c r="AK184" s="29">
        <v>12</v>
      </c>
      <c r="AL184" s="29">
        <v>946.37</v>
      </c>
      <c r="AM184" s="29">
        <f ca="1">'Calculations Home'!$A$17*'Calculations Home'!$A$11*'Irradiance h'!AL184</f>
        <v>981.69617665764349</v>
      </c>
      <c r="AO184" s="29">
        <v>8</v>
      </c>
      <c r="AP184" s="29">
        <v>12</v>
      </c>
      <c r="AQ184" s="29">
        <v>831.96</v>
      </c>
      <c r="AR184" s="29">
        <f ca="1">'Calculations Home'!$A$17*'Calculations Home'!$A$11*'Irradiance h'!AQ184</f>
        <v>863.01547083285936</v>
      </c>
      <c r="AT184" s="29">
        <v>8</v>
      </c>
      <c r="AU184" s="29">
        <v>12</v>
      </c>
      <c r="AV184" s="29">
        <v>312.81</v>
      </c>
      <c r="AW184" s="29">
        <f ca="1">'Calculations Home'!$A$17*'Calculations Home'!$A$11*'Irradiance h'!AV184</f>
        <v>324.4865972297066</v>
      </c>
      <c r="AY184" s="29">
        <v>9</v>
      </c>
      <c r="AZ184" s="29">
        <v>0</v>
      </c>
      <c r="BA184" s="29">
        <v>120</v>
      </c>
      <c r="BB184" s="29">
        <f ca="1">'Calculations Home'!$A$17*'Calculations Home'!$A$11*'Irradiance h'!BA184</f>
        <v>124.47936980136438</v>
      </c>
      <c r="BD184" s="29">
        <v>8</v>
      </c>
      <c r="BE184" s="29">
        <v>12</v>
      </c>
      <c r="BF184" s="29">
        <v>85.79</v>
      </c>
      <c r="BG184" s="29">
        <f ca="1">'Calculations Home'!$A$17*'Calculations Home'!$A$11*'Irradiance h'!BF184</f>
        <v>88.992376127158764</v>
      </c>
    </row>
    <row r="185" spans="1:59">
      <c r="A185" s="29">
        <v>8</v>
      </c>
      <c r="B185" s="29">
        <v>13</v>
      </c>
      <c r="C185" s="29">
        <v>56.31</v>
      </c>
      <c r="D185" s="29">
        <f ca="1">'Calculations Home'!$A$17*'Calculations Home'!$A$11/'Calculations Home'!$A$8*'Irradiance h'!C185</f>
        <v>77.882592372386995</v>
      </c>
      <c r="F185" s="29">
        <v>8</v>
      </c>
      <c r="G185" s="29">
        <v>13</v>
      </c>
      <c r="H185" s="29">
        <v>620.33000000000004</v>
      </c>
      <c r="I185" s="29">
        <f ca="1">'Calculations Home'!$A$17*'Calculations Home'!$A$11*'Irradiance h'!H185</f>
        <v>643.48572890733647</v>
      </c>
      <c r="K185" s="29">
        <v>8</v>
      </c>
      <c r="L185" s="29">
        <v>13</v>
      </c>
      <c r="M185" s="29">
        <v>360.15</v>
      </c>
      <c r="N185" s="29">
        <f ca="1">'Calculations Home'!$A$17*'Calculations Home'!$A$11*'Irradiance h'!M185</f>
        <v>373.59370861634483</v>
      </c>
      <c r="P185" s="29">
        <v>8</v>
      </c>
      <c r="Q185" s="29">
        <v>13</v>
      </c>
      <c r="R185" s="29">
        <v>460.69</v>
      </c>
      <c r="S185" s="29">
        <f ca="1">'Calculations Home'!$A$17*'Calculations Home'!$A$11*'Irradiance h'!R185</f>
        <v>477.88667394825467</v>
      </c>
      <c r="U185" s="29">
        <v>8</v>
      </c>
      <c r="V185" s="29">
        <v>13</v>
      </c>
      <c r="W185" s="29">
        <v>956.12</v>
      </c>
      <c r="X185" s="29">
        <f ca="1">'Calculations Home'!$A$17*'Calculations Home'!$A$11*'Irradiance h'!W185</f>
        <v>991.81012545400438</v>
      </c>
      <c r="Z185" s="29">
        <v>8</v>
      </c>
      <c r="AA185" s="29">
        <v>13</v>
      </c>
      <c r="AB185" s="29">
        <v>1019.58</v>
      </c>
      <c r="AC185" s="29">
        <f ca="1">'Calculations Home'!$A$17*'Calculations Home'!$A$11*'Irradiance h'!AB185</f>
        <v>1057.6389655172925</v>
      </c>
      <c r="AE185" s="29">
        <v>8</v>
      </c>
      <c r="AF185" s="29">
        <v>13</v>
      </c>
      <c r="AG185" s="29">
        <v>1010.82</v>
      </c>
      <c r="AH185" s="29">
        <f ca="1">'Calculations Home'!$A$17*'Calculations Home'!$A$11*'Irradiance h'!AG185</f>
        <v>1048.5519715217929</v>
      </c>
      <c r="AJ185" s="29">
        <v>8</v>
      </c>
      <c r="AK185" s="29">
        <v>13</v>
      </c>
      <c r="AL185" s="29">
        <v>968.29</v>
      </c>
      <c r="AM185" s="29">
        <f ca="1">'Calculations Home'!$A$17*'Calculations Home'!$A$11*'Irradiance h'!AL185</f>
        <v>1004.434408208026</v>
      </c>
      <c r="AO185" s="29">
        <v>8</v>
      </c>
      <c r="AP185" s="29">
        <v>13</v>
      </c>
      <c r="AQ185" s="29">
        <v>852.91</v>
      </c>
      <c r="AR185" s="29">
        <f ca="1">'Calculations Home'!$A$17*'Calculations Home'!$A$11*'Irradiance h'!AQ185</f>
        <v>884.74749414401413</v>
      </c>
      <c r="AT185" s="29">
        <v>8</v>
      </c>
      <c r="AU185" s="29">
        <v>13</v>
      </c>
      <c r="AV185" s="29">
        <v>442.64</v>
      </c>
      <c r="AW185" s="29">
        <f ca="1">'Calculations Home'!$A$17*'Calculations Home'!$A$11*'Irradiance h'!AV185</f>
        <v>459.16290207396611</v>
      </c>
      <c r="AY185" s="29">
        <v>9</v>
      </c>
      <c r="AZ185" s="29">
        <v>0</v>
      </c>
      <c r="BA185" s="29">
        <v>145.63</v>
      </c>
      <c r="BB185" s="29">
        <f ca="1">'Calculations Home'!$A$17*'Calculations Home'!$A$11*'Irradiance h'!BA185</f>
        <v>151.06608853477246</v>
      </c>
      <c r="BD185" s="29">
        <v>8</v>
      </c>
      <c r="BE185" s="29">
        <v>13</v>
      </c>
      <c r="BF185" s="29">
        <v>158.32</v>
      </c>
      <c r="BG185" s="29">
        <f ca="1">'Calculations Home'!$A$17*'Calculations Home'!$A$11*'Irradiance h'!BF185</f>
        <v>164.22978189126675</v>
      </c>
    </row>
    <row r="186" spans="1:59">
      <c r="A186" s="29">
        <v>8</v>
      </c>
      <c r="B186" s="29">
        <v>14</v>
      </c>
      <c r="C186" s="29">
        <v>66.28</v>
      </c>
      <c r="D186" s="29">
        <f ca="1">'Calculations Home'!$A$17*'Calculations Home'!$A$11/'Calculations Home'!$A$8*'Irradiance h'!C186</f>
        <v>91.672140338160361</v>
      </c>
      <c r="F186" s="29">
        <v>8</v>
      </c>
      <c r="G186" s="29">
        <v>14</v>
      </c>
      <c r="H186" s="29">
        <v>578.72</v>
      </c>
      <c r="I186" s="29">
        <f ca="1">'Calculations Home'!$A$17*'Calculations Home'!$A$11*'Irradiance h'!H186</f>
        <v>600.32250742871338</v>
      </c>
      <c r="K186" s="29">
        <v>8</v>
      </c>
      <c r="L186" s="29">
        <v>14</v>
      </c>
      <c r="M186" s="29">
        <v>94.11</v>
      </c>
      <c r="N186" s="29">
        <f ca="1">'Calculations Home'!$A$17*'Calculations Home'!$A$11*'Irradiance h'!M186</f>
        <v>97.622945766720022</v>
      </c>
      <c r="P186" s="29">
        <v>8</v>
      </c>
      <c r="Q186" s="29">
        <v>14</v>
      </c>
      <c r="R186" s="29">
        <v>742.6</v>
      </c>
      <c r="S186" s="29">
        <f ca="1">'Calculations Home'!$A$17*'Calculations Home'!$A$11*'Irradiance h'!R186</f>
        <v>770.31983345411004</v>
      </c>
      <c r="U186" s="29">
        <v>8</v>
      </c>
      <c r="V186" s="29">
        <v>14</v>
      </c>
      <c r="W186" s="29">
        <v>879.86</v>
      </c>
      <c r="X186" s="29">
        <f ca="1">'Calculations Home'!$A$17*'Calculations Home'!$A$11*'Irradiance h'!W186</f>
        <v>912.70348594523728</v>
      </c>
      <c r="Z186" s="29">
        <v>8</v>
      </c>
      <c r="AA186" s="29">
        <v>14</v>
      </c>
      <c r="AB186" s="29">
        <v>980.78</v>
      </c>
      <c r="AC186" s="29">
        <f ca="1">'Calculations Home'!$A$17*'Calculations Home'!$A$11*'Irradiance h'!AB186</f>
        <v>1017.3906359481847</v>
      </c>
      <c r="AE186" s="29">
        <v>8</v>
      </c>
      <c r="AF186" s="29">
        <v>14</v>
      </c>
      <c r="AG186" s="29">
        <v>973.03</v>
      </c>
      <c r="AH186" s="29">
        <f ca="1">'Calculations Home'!$A$17*'Calculations Home'!$A$11*'Irradiance h'!AG186</f>
        <v>1009.3513433151799</v>
      </c>
      <c r="AJ186" s="29">
        <v>8</v>
      </c>
      <c r="AK186" s="29">
        <v>14</v>
      </c>
      <c r="AL186" s="29">
        <v>929.39</v>
      </c>
      <c r="AM186" s="29">
        <f ca="1">'Calculations Home'!$A$17*'Calculations Home'!$A$11*'Irradiance h'!AL186</f>
        <v>964.08234583075046</v>
      </c>
      <c r="AO186" s="29">
        <v>8</v>
      </c>
      <c r="AP186" s="29">
        <v>14</v>
      </c>
      <c r="AQ186" s="29">
        <v>811.67</v>
      </c>
      <c r="AR186" s="29">
        <f ca="1">'Calculations Home'!$A$17*'Calculations Home'!$A$11*'Irradiance h'!AQ186</f>
        <v>841.96808405561194</v>
      </c>
      <c r="AT186" s="29">
        <v>8</v>
      </c>
      <c r="AU186" s="29">
        <v>14</v>
      </c>
      <c r="AV186" s="29">
        <v>498.15</v>
      </c>
      <c r="AW186" s="29">
        <f ca="1">'Calculations Home'!$A$17*'Calculations Home'!$A$11*'Irradiance h'!AV186</f>
        <v>516.74498388791392</v>
      </c>
      <c r="AY186" s="29">
        <v>9</v>
      </c>
      <c r="AZ186" s="29">
        <v>0</v>
      </c>
      <c r="BA186" s="29">
        <v>235.04</v>
      </c>
      <c r="BB186" s="29">
        <f ca="1">'Calculations Home'!$A$17*'Calculations Home'!$A$11*'Irradiance h'!BA186</f>
        <v>243.81359231760572</v>
      </c>
      <c r="BD186" s="29">
        <v>8</v>
      </c>
      <c r="BE186" s="29">
        <v>14</v>
      </c>
      <c r="BF186" s="29">
        <v>52.46</v>
      </c>
      <c r="BG186" s="29">
        <f ca="1">'Calculations Home'!$A$17*'Calculations Home'!$A$11*'Irradiance h'!BF186</f>
        <v>54.418231164829798</v>
      </c>
    </row>
    <row r="187" spans="1:59">
      <c r="A187" s="29">
        <v>8</v>
      </c>
      <c r="B187" s="29">
        <v>15</v>
      </c>
      <c r="C187" s="29">
        <v>59.64</v>
      </c>
      <c r="D187" s="29">
        <f ca="1">'Calculations Home'!$A$17*'Calculations Home'!$A$11/'Calculations Home'!$A$8*'Irradiance h'!C187</f>
        <v>82.488329055037468</v>
      </c>
      <c r="F187" s="29">
        <v>8</v>
      </c>
      <c r="G187" s="29">
        <v>15</v>
      </c>
      <c r="H187" s="29">
        <v>475.45</v>
      </c>
      <c r="I187" s="29">
        <f ca="1">'Calculations Home'!$A$17*'Calculations Home'!$A$11*'Irradiance h'!H187</f>
        <v>493.19763643382248</v>
      </c>
      <c r="K187" s="29">
        <v>8</v>
      </c>
      <c r="L187" s="29">
        <v>15</v>
      </c>
      <c r="M187" s="29">
        <v>425.13</v>
      </c>
      <c r="N187" s="29">
        <f ca="1">'Calculations Home'!$A$17*'Calculations Home'!$A$11*'Irradiance h'!M187</f>
        <v>440.99928736378371</v>
      </c>
      <c r="P187" s="29">
        <v>8</v>
      </c>
      <c r="Q187" s="29">
        <v>15</v>
      </c>
      <c r="R187" s="29">
        <v>676.58</v>
      </c>
      <c r="S187" s="29">
        <f ca="1">'Calculations Home'!$A$17*'Calculations Home'!$A$11*'Irradiance h'!R187</f>
        <v>701.83543350172602</v>
      </c>
      <c r="U187" s="29">
        <v>8</v>
      </c>
      <c r="V187" s="29">
        <v>15</v>
      </c>
      <c r="W187" s="29">
        <v>773.63</v>
      </c>
      <c r="X187" s="29">
        <f ca="1">'Calculations Home'!$A$17*'Calculations Home'!$A$11*'Irradiance h'!W187</f>
        <v>802.50812382857941</v>
      </c>
      <c r="Z187" s="29">
        <v>8</v>
      </c>
      <c r="AA187" s="29">
        <v>15</v>
      </c>
      <c r="AB187" s="29">
        <v>885.58</v>
      </c>
      <c r="AC187" s="29">
        <f ca="1">'Calculations Home'!$A$17*'Calculations Home'!$A$11*'Irradiance h'!AB187</f>
        <v>918.63700257243568</v>
      </c>
      <c r="AE187" s="29">
        <v>8</v>
      </c>
      <c r="AF187" s="29">
        <v>15</v>
      </c>
      <c r="AG187" s="29">
        <v>879.52</v>
      </c>
      <c r="AH187" s="29">
        <f ca="1">'Calculations Home'!$A$17*'Calculations Home'!$A$11*'Irradiance h'!AG187</f>
        <v>912.35079439746676</v>
      </c>
      <c r="AJ187" s="29">
        <v>8</v>
      </c>
      <c r="AK187" s="29">
        <v>15</v>
      </c>
      <c r="AL187" s="29">
        <v>832.02</v>
      </c>
      <c r="AM187" s="29">
        <f ca="1">'Calculations Home'!$A$17*'Calculations Home'!$A$11*'Irradiance h'!AL187</f>
        <v>863.07771051776001</v>
      </c>
      <c r="AO187" s="29">
        <v>8</v>
      </c>
      <c r="AP187" s="29">
        <v>15</v>
      </c>
      <c r="AQ187" s="29">
        <v>711.08</v>
      </c>
      <c r="AR187" s="29">
        <f ca="1">'Calculations Home'!$A$17*'Calculations Home'!$A$11*'Irradiance h'!AQ187</f>
        <v>737.62325231961825</v>
      </c>
      <c r="AT187" s="29">
        <v>8</v>
      </c>
      <c r="AU187" s="29">
        <v>15</v>
      </c>
      <c r="AV187" s="29">
        <v>196.72</v>
      </c>
      <c r="AW187" s="29">
        <f ca="1">'Calculations Home'!$A$17*'Calculations Home'!$A$11*'Irradiance h'!AV187</f>
        <v>204.06318022770336</v>
      </c>
      <c r="AY187" s="29">
        <v>9</v>
      </c>
      <c r="AZ187" s="29">
        <v>0</v>
      </c>
      <c r="BA187" s="29">
        <v>48.97</v>
      </c>
      <c r="BB187" s="29">
        <f ca="1">'Calculations Home'!$A$17*'Calculations Home'!$A$11*'Irradiance h'!BA187</f>
        <v>50.797956159773449</v>
      </c>
      <c r="BD187" s="29">
        <v>8</v>
      </c>
      <c r="BE187" s="29">
        <v>15</v>
      </c>
      <c r="BF187" s="29">
        <v>35.270000000000003</v>
      </c>
      <c r="BG187" s="29">
        <f ca="1">'Calculations Home'!$A$17*'Calculations Home'!$A$11*'Irradiance h'!BF187</f>
        <v>36.586561440784351</v>
      </c>
    </row>
    <row r="188" spans="1:59">
      <c r="A188" s="29">
        <v>8</v>
      </c>
      <c r="B188" s="29">
        <v>16</v>
      </c>
      <c r="C188" s="29">
        <v>32.53</v>
      </c>
      <c r="D188" s="29">
        <f ca="1">'Calculations Home'!$A$17*'Calculations Home'!$A$11/'Calculations Home'!$A$8*'Irradiance h'!C188</f>
        <v>44.992376662648709</v>
      </c>
      <c r="F188" s="29">
        <v>8</v>
      </c>
      <c r="G188" s="29">
        <v>16</v>
      </c>
      <c r="H188" s="29">
        <v>320.45</v>
      </c>
      <c r="I188" s="29">
        <f ca="1">'Calculations Home'!$A$17*'Calculations Home'!$A$11*'Irradiance h'!H188</f>
        <v>332.41178377372682</v>
      </c>
      <c r="K188" s="29">
        <v>8</v>
      </c>
      <c r="L188" s="29">
        <v>16</v>
      </c>
      <c r="M188" s="29">
        <v>118.51</v>
      </c>
      <c r="N188" s="29">
        <f ca="1">'Calculations Home'!$A$17*'Calculations Home'!$A$11*'Irradiance h'!M188</f>
        <v>122.93375095966412</v>
      </c>
      <c r="P188" s="29">
        <v>8</v>
      </c>
      <c r="Q188" s="29">
        <v>16</v>
      </c>
      <c r="R188" s="29">
        <v>215.97</v>
      </c>
      <c r="S188" s="29">
        <f ca="1">'Calculations Home'!$A$17*'Calculations Home'!$A$11*'Irradiance h'!R188</f>
        <v>224.03174580000555</v>
      </c>
      <c r="U188" s="29">
        <v>8</v>
      </c>
      <c r="V188" s="29">
        <v>16</v>
      </c>
      <c r="W188" s="29">
        <v>632.09</v>
      </c>
      <c r="X188" s="29">
        <f ca="1">'Calculations Home'!$A$17*'Calculations Home'!$A$11*'Irradiance h'!W188</f>
        <v>655.6847071478702</v>
      </c>
      <c r="Z188" s="29">
        <v>8</v>
      </c>
      <c r="AA188" s="29">
        <v>16</v>
      </c>
      <c r="AB188" s="29">
        <v>741.89</v>
      </c>
      <c r="AC188" s="29">
        <f ca="1">'Calculations Home'!$A$17*'Calculations Home'!$A$11*'Irradiance h'!AB188</f>
        <v>769.58333051611851</v>
      </c>
      <c r="AE188" s="29">
        <v>8</v>
      </c>
      <c r="AF188" s="29">
        <v>16</v>
      </c>
      <c r="AG188" s="29">
        <v>737.98</v>
      </c>
      <c r="AH188" s="29">
        <f ca="1">'Calculations Home'!$A$17*'Calculations Home'!$A$11*'Irradiance h'!AG188</f>
        <v>765.52737771675743</v>
      </c>
      <c r="AJ188" s="29">
        <v>8</v>
      </c>
      <c r="AK188" s="29">
        <v>16</v>
      </c>
      <c r="AL188" s="29">
        <v>683.35</v>
      </c>
      <c r="AM188" s="29">
        <f ca="1">'Calculations Home'!$A$17*'Calculations Home'!$A$11*'Irradiance h'!AL188</f>
        <v>708.85814461468635</v>
      </c>
      <c r="AO188" s="29">
        <v>8</v>
      </c>
      <c r="AP188" s="29">
        <v>16</v>
      </c>
      <c r="AQ188" s="29">
        <v>558.9</v>
      </c>
      <c r="AR188" s="29">
        <f ca="1">'Calculations Home'!$A$17*'Calculations Home'!$A$11*'Irradiance h'!AQ188</f>
        <v>579.76266484985467</v>
      </c>
      <c r="AT188" s="29">
        <v>8</v>
      </c>
      <c r="AU188" s="29">
        <v>16</v>
      </c>
      <c r="AV188" s="29">
        <v>428.27</v>
      </c>
      <c r="AW188" s="29">
        <f ca="1">'Calculations Home'!$A$17*'Calculations Home'!$A$11*'Irradiance h'!AV188</f>
        <v>444.25649754025272</v>
      </c>
      <c r="AY188" s="29">
        <v>9</v>
      </c>
      <c r="AZ188" s="29">
        <v>0</v>
      </c>
      <c r="BA188" s="29">
        <v>43.56</v>
      </c>
      <c r="BB188" s="29">
        <f ca="1">'Calculations Home'!$A$17*'Calculations Home'!$A$11*'Irradiance h'!BA188</f>
        <v>45.186011237895279</v>
      </c>
      <c r="BD188" s="29">
        <v>8</v>
      </c>
      <c r="BE188" s="29">
        <v>16</v>
      </c>
      <c r="BF188" s="29">
        <v>7.11</v>
      </c>
      <c r="BG188" s="29">
        <f ca="1">'Calculations Home'!$A$17*'Calculations Home'!$A$11*'Irradiance h'!BF188</f>
        <v>7.3754026607308401</v>
      </c>
    </row>
    <row r="189" spans="1:59">
      <c r="A189" s="29">
        <v>8</v>
      </c>
      <c r="B189" s="29">
        <v>17</v>
      </c>
      <c r="C189" s="29">
        <v>2.2400000000000002</v>
      </c>
      <c r="D189" s="29">
        <f ca="1">'Calculations Home'!$A$17*'Calculations Home'!$A$11/'Calculations Home'!$A$8*'Irradiance h'!C189</f>
        <v>3.0981532039450697</v>
      </c>
      <c r="F189" s="29">
        <v>8</v>
      </c>
      <c r="G189" s="29">
        <v>17</v>
      </c>
      <c r="H189" s="29">
        <v>132.58000000000001</v>
      </c>
      <c r="I189" s="29">
        <f ca="1">'Calculations Home'!$A$17*'Calculations Home'!$A$11*'Irradiance h'!H189</f>
        <v>137.52895706887409</v>
      </c>
      <c r="K189" s="29">
        <v>8</v>
      </c>
      <c r="L189" s="29">
        <v>17</v>
      </c>
      <c r="M189" s="29">
        <v>68.16</v>
      </c>
      <c r="N189" s="29">
        <f ca="1">'Calculations Home'!$A$17*'Calculations Home'!$A$11*'Irradiance h'!M189</f>
        <v>70.704282047174971</v>
      </c>
      <c r="P189" s="29">
        <v>8</v>
      </c>
      <c r="Q189" s="29">
        <v>17</v>
      </c>
      <c r="R189" s="29">
        <v>400.83</v>
      </c>
      <c r="S189" s="29">
        <f ca="1">'Calculations Home'!$A$17*'Calculations Home'!$A$11*'Irradiance h'!R189</f>
        <v>415.79221497900738</v>
      </c>
      <c r="U189" s="29">
        <v>8</v>
      </c>
      <c r="V189" s="29">
        <v>17</v>
      </c>
      <c r="W189" s="29">
        <v>517.88</v>
      </c>
      <c r="X189" s="29">
        <f ca="1">'Calculations Home'!$A$17*'Calculations Home'!$A$11*'Irradiance h'!W189</f>
        <v>537.2114669394216</v>
      </c>
      <c r="Z189" s="29">
        <v>8</v>
      </c>
      <c r="AA189" s="29">
        <v>17</v>
      </c>
      <c r="AB189" s="29">
        <v>561.82000000000005</v>
      </c>
      <c r="AC189" s="29">
        <f ca="1">'Calculations Home'!$A$17*'Calculations Home'!$A$11*'Irradiance h'!AB189</f>
        <v>582.79166284835458</v>
      </c>
      <c r="AE189" s="29">
        <v>8</v>
      </c>
      <c r="AF189" s="29">
        <v>17</v>
      </c>
      <c r="AG189" s="29">
        <v>558.49</v>
      </c>
      <c r="AH189" s="29">
        <f ca="1">'Calculations Home'!$A$17*'Calculations Home'!$A$11*'Irradiance h'!AG189</f>
        <v>579.33736033636671</v>
      </c>
      <c r="AJ189" s="29">
        <v>8</v>
      </c>
      <c r="AK189" s="29">
        <v>17</v>
      </c>
      <c r="AL189" s="29">
        <v>495.05</v>
      </c>
      <c r="AM189" s="29">
        <f ca="1">'Calculations Home'!$A$17*'Calculations Home'!$A$11*'Irradiance h'!AL189</f>
        <v>513.52926683471208</v>
      </c>
      <c r="AO189" s="29">
        <v>8</v>
      </c>
      <c r="AP189" s="29">
        <v>17</v>
      </c>
      <c r="AQ189" s="29">
        <v>368.05</v>
      </c>
      <c r="AR189" s="29">
        <f ca="1">'Calculations Home'!$A$17*'Calculations Home'!$A$11*'Irradiance h'!AQ189</f>
        <v>381.78860046160139</v>
      </c>
      <c r="AT189" s="29">
        <v>8</v>
      </c>
      <c r="AU189" s="29">
        <v>17</v>
      </c>
      <c r="AV189" s="29">
        <v>235.12</v>
      </c>
      <c r="AW189" s="29">
        <f ca="1">'Calculations Home'!$A$17*'Calculations Home'!$A$11*'Irradiance h'!AV189</f>
        <v>243.89657856413996</v>
      </c>
      <c r="AY189" s="29">
        <v>9</v>
      </c>
      <c r="AZ189" s="29">
        <v>0</v>
      </c>
      <c r="BA189" s="29">
        <v>19.86</v>
      </c>
      <c r="BB189" s="29">
        <f ca="1">'Calculations Home'!$A$17*'Calculations Home'!$A$11*'Irradiance h'!BA189</f>
        <v>20.601335702125805</v>
      </c>
      <c r="BD189" s="29">
        <v>8</v>
      </c>
      <c r="BE189" s="29">
        <v>17</v>
      </c>
      <c r="BF189" s="29">
        <v>0</v>
      </c>
      <c r="BG189" s="29">
        <f ca="1">'Calculations Home'!$A$17*'Calculations Home'!$A$11*'Irradiance h'!BF189</f>
        <v>0</v>
      </c>
    </row>
    <row r="190" spans="1:59">
      <c r="A190" s="29">
        <v>8</v>
      </c>
      <c r="B190" s="29">
        <v>18</v>
      </c>
      <c r="C190" s="29">
        <v>0</v>
      </c>
      <c r="D190" s="29">
        <f ca="1">'Calculations Home'!$A$17*'Calculations Home'!$A$11/'Calculations Home'!$A$8*'Irradiance h'!C190</f>
        <v>0</v>
      </c>
      <c r="F190" s="29">
        <v>8</v>
      </c>
      <c r="G190" s="29">
        <v>18</v>
      </c>
      <c r="H190" s="29">
        <v>0</v>
      </c>
      <c r="I190" s="29">
        <f ca="1">'Calculations Home'!$A$17*'Calculations Home'!$A$11*'Irradiance h'!H190</f>
        <v>0</v>
      </c>
      <c r="K190" s="29">
        <v>8</v>
      </c>
      <c r="L190" s="29">
        <v>18</v>
      </c>
      <c r="M190" s="29">
        <v>0.31</v>
      </c>
      <c r="N190" s="29">
        <f ca="1">'Calculations Home'!$A$17*'Calculations Home'!$A$11*'Irradiance h'!M190</f>
        <v>0.32157170532019136</v>
      </c>
      <c r="P190" s="29">
        <v>8</v>
      </c>
      <c r="Q190" s="29">
        <v>18</v>
      </c>
      <c r="R190" s="29">
        <v>155.4</v>
      </c>
      <c r="S190" s="29">
        <f ca="1">'Calculations Home'!$A$17*'Calculations Home'!$A$11*'Irradiance h'!R190</f>
        <v>161.20078389276688</v>
      </c>
      <c r="U190" s="29">
        <v>8</v>
      </c>
      <c r="V190" s="29">
        <v>18</v>
      </c>
      <c r="W190" s="29">
        <v>306.24</v>
      </c>
      <c r="X190" s="29">
        <f ca="1">'Calculations Home'!$A$17*'Calculations Home'!$A$11*'Irradiance h'!W190</f>
        <v>317.67135173308191</v>
      </c>
      <c r="Z190" s="29">
        <v>8</v>
      </c>
      <c r="AA190" s="29">
        <v>18</v>
      </c>
      <c r="AB190" s="29">
        <v>359.9</v>
      </c>
      <c r="AC190" s="29">
        <f ca="1">'Calculations Home'!$A$17*'Calculations Home'!$A$11*'Irradiance h'!AB190</f>
        <v>373.33437659592533</v>
      </c>
      <c r="AE190" s="29">
        <v>8</v>
      </c>
      <c r="AF190" s="29">
        <v>18</v>
      </c>
      <c r="AG190" s="29">
        <v>355.22</v>
      </c>
      <c r="AH190" s="29">
        <f ca="1">'Calculations Home'!$A$17*'Calculations Home'!$A$11*'Irradiance h'!AG190</f>
        <v>368.47968117367219</v>
      </c>
      <c r="AJ190" s="29">
        <v>8</v>
      </c>
      <c r="AK190" s="29">
        <v>18</v>
      </c>
      <c r="AL190" s="29">
        <v>283.82</v>
      </c>
      <c r="AM190" s="29">
        <f ca="1">'Calculations Home'!$A$17*'Calculations Home'!$A$11*'Irradiance h'!AL190</f>
        <v>294.41445614186034</v>
      </c>
      <c r="AO190" s="29">
        <v>8</v>
      </c>
      <c r="AP190" s="29">
        <v>18</v>
      </c>
      <c r="AQ190" s="29">
        <v>158.44999999999999</v>
      </c>
      <c r="AR190" s="29">
        <f ca="1">'Calculations Home'!$A$17*'Calculations Home'!$A$11*'Irradiance h'!AQ190</f>
        <v>164.3646345418849</v>
      </c>
      <c r="AT190" s="29">
        <v>8</v>
      </c>
      <c r="AU190" s="29">
        <v>18</v>
      </c>
      <c r="AV190" s="29">
        <v>37.57</v>
      </c>
      <c r="AW190" s="29">
        <f ca="1">'Calculations Home'!$A$17*'Calculations Home'!$A$11*'Irradiance h'!AV190</f>
        <v>38.972416028643835</v>
      </c>
      <c r="AY190" s="29">
        <v>9</v>
      </c>
      <c r="AZ190" s="29">
        <v>0</v>
      </c>
      <c r="BA190" s="29">
        <v>0</v>
      </c>
      <c r="BB190" s="29">
        <f ca="1">'Calculations Home'!$A$17*'Calculations Home'!$A$11*'Irradiance h'!BA190</f>
        <v>0</v>
      </c>
      <c r="BD190" s="29">
        <v>8</v>
      </c>
      <c r="BE190" s="29">
        <v>18</v>
      </c>
      <c r="BF190" s="29">
        <v>0</v>
      </c>
      <c r="BG190" s="29">
        <f ca="1">'Calculations Home'!$A$17*'Calculations Home'!$A$11*'Irradiance h'!BF190</f>
        <v>0</v>
      </c>
    </row>
    <row r="191" spans="1:59">
      <c r="A191" s="29">
        <v>8</v>
      </c>
      <c r="B191" s="29">
        <v>19</v>
      </c>
      <c r="C191" s="29">
        <v>0</v>
      </c>
      <c r="D191" s="29">
        <f ca="1">'Calculations Home'!$A$17*'Calculations Home'!$A$11/'Calculations Home'!$A$8*'Irradiance h'!C191</f>
        <v>0</v>
      </c>
      <c r="F191" s="29">
        <v>8</v>
      </c>
      <c r="G191" s="29">
        <v>19</v>
      </c>
      <c r="H191" s="29">
        <v>0</v>
      </c>
      <c r="I191" s="29">
        <f ca="1">'Calculations Home'!$A$17*'Calculations Home'!$A$11*'Irradiance h'!H191</f>
        <v>0</v>
      </c>
      <c r="K191" s="29">
        <v>8</v>
      </c>
      <c r="L191" s="29">
        <v>19</v>
      </c>
      <c r="M191" s="29">
        <v>0</v>
      </c>
      <c r="N191" s="29">
        <f ca="1">'Calculations Home'!$A$17*'Calculations Home'!$A$11*'Irradiance h'!M191</f>
        <v>0</v>
      </c>
      <c r="P191" s="29">
        <v>8</v>
      </c>
      <c r="Q191" s="29">
        <v>19</v>
      </c>
      <c r="R191" s="29">
        <v>0.03</v>
      </c>
      <c r="S191" s="29">
        <f ca="1">'Calculations Home'!$A$17*'Calculations Home'!$A$11*'Irradiance h'!R191</f>
        <v>3.1119842450341096E-2</v>
      </c>
      <c r="U191" s="29">
        <v>8</v>
      </c>
      <c r="V191" s="29">
        <v>19</v>
      </c>
      <c r="W191" s="29">
        <v>94.47</v>
      </c>
      <c r="X191" s="29">
        <f ca="1">'Calculations Home'!$A$17*'Calculations Home'!$A$11*'Irradiance h'!W191</f>
        <v>97.996383876124113</v>
      </c>
      <c r="Z191" s="29">
        <v>8</v>
      </c>
      <c r="AA191" s="29">
        <v>19</v>
      </c>
      <c r="AB191" s="29">
        <v>154.35</v>
      </c>
      <c r="AC191" s="29">
        <f ca="1">'Calculations Home'!$A$17*'Calculations Home'!$A$11*'Irradiance h'!AB191</f>
        <v>160.11158940700494</v>
      </c>
      <c r="AE191" s="29">
        <v>8</v>
      </c>
      <c r="AF191" s="29">
        <v>19</v>
      </c>
      <c r="AG191" s="29">
        <v>148.52000000000001</v>
      </c>
      <c r="AH191" s="29">
        <f ca="1">'Calculations Home'!$A$17*'Calculations Home'!$A$11*'Irradiance h'!AG191</f>
        <v>154.06396669082201</v>
      </c>
      <c r="AJ191" s="29">
        <v>8</v>
      </c>
      <c r="AK191" s="29">
        <v>19</v>
      </c>
      <c r="AL191" s="29">
        <v>75.94</v>
      </c>
      <c r="AM191" s="29">
        <f ca="1">'Calculations Home'!$A$17*'Calculations Home'!$A$11*'Irradiance h'!AL191</f>
        <v>78.774694522630099</v>
      </c>
      <c r="AO191" s="29">
        <v>8</v>
      </c>
      <c r="AP191" s="29">
        <v>19</v>
      </c>
      <c r="AQ191" s="29">
        <v>0.02</v>
      </c>
      <c r="AR191" s="29">
        <f ca="1">'Calculations Home'!$A$17*'Calculations Home'!$A$11*'Irradiance h'!AQ191</f>
        <v>2.0746561633560732E-2</v>
      </c>
      <c r="AT191" s="29">
        <v>8</v>
      </c>
      <c r="AU191" s="29">
        <v>19</v>
      </c>
      <c r="AV191" s="29">
        <v>0</v>
      </c>
      <c r="AW191" s="29">
        <f ca="1">'Calculations Home'!$A$17*'Calculations Home'!$A$11*'Irradiance h'!AV191</f>
        <v>0</v>
      </c>
      <c r="AY191" s="29">
        <v>9</v>
      </c>
      <c r="AZ191" s="29">
        <v>0</v>
      </c>
      <c r="BA191" s="29">
        <v>0</v>
      </c>
      <c r="BB191" s="29">
        <f ca="1">'Calculations Home'!$A$17*'Calculations Home'!$A$11*'Irradiance h'!BA191</f>
        <v>0</v>
      </c>
      <c r="BD191" s="29">
        <v>8</v>
      </c>
      <c r="BE191" s="29">
        <v>19</v>
      </c>
      <c r="BF191" s="29">
        <v>0</v>
      </c>
      <c r="BG191" s="29">
        <f ca="1">'Calculations Home'!$A$17*'Calculations Home'!$A$11*'Irradiance h'!BF191</f>
        <v>0</v>
      </c>
    </row>
    <row r="192" spans="1:59">
      <c r="A192" s="29">
        <v>8</v>
      </c>
      <c r="B192" s="29">
        <v>20</v>
      </c>
      <c r="C192" s="29">
        <v>0</v>
      </c>
      <c r="D192" s="29">
        <f ca="1">'Calculations Home'!$A$17*'Calculations Home'!$A$11/'Calculations Home'!$A$8*'Irradiance h'!C192</f>
        <v>0</v>
      </c>
      <c r="F192" s="29">
        <v>8</v>
      </c>
      <c r="G192" s="29">
        <v>20</v>
      </c>
      <c r="H192" s="29">
        <v>0</v>
      </c>
      <c r="I192" s="29">
        <f ca="1">'Calculations Home'!$A$17*'Calculations Home'!$A$11*'Irradiance h'!H192</f>
        <v>0</v>
      </c>
      <c r="K192" s="29">
        <v>8</v>
      </c>
      <c r="L192" s="29">
        <v>20</v>
      </c>
      <c r="M192" s="29">
        <v>0</v>
      </c>
      <c r="N192" s="29">
        <f ca="1">'Calculations Home'!$A$17*'Calculations Home'!$A$11*'Irradiance h'!M192</f>
        <v>0</v>
      </c>
      <c r="P192" s="29">
        <v>8</v>
      </c>
      <c r="Q192" s="29">
        <v>20</v>
      </c>
      <c r="R192" s="29">
        <v>0</v>
      </c>
      <c r="S192" s="29">
        <f ca="1">'Calculations Home'!$A$17*'Calculations Home'!$A$11*'Irradiance h'!R192</f>
        <v>0</v>
      </c>
      <c r="U192" s="29">
        <v>8</v>
      </c>
      <c r="V192" s="29">
        <v>20</v>
      </c>
      <c r="W192" s="29">
        <v>0</v>
      </c>
      <c r="X192" s="29">
        <f ca="1">'Calculations Home'!$A$17*'Calculations Home'!$A$11*'Irradiance h'!W192</f>
        <v>0</v>
      </c>
      <c r="Z192" s="29">
        <v>8</v>
      </c>
      <c r="AA192" s="29">
        <v>20</v>
      </c>
      <c r="AB192" s="29">
        <v>1.32</v>
      </c>
      <c r="AC192" s="29">
        <f ca="1">'Calculations Home'!$A$17*'Calculations Home'!$A$11*'Irradiance h'!AB192</f>
        <v>1.3692730678150085</v>
      </c>
      <c r="AE192" s="29">
        <v>8</v>
      </c>
      <c r="AF192" s="29">
        <v>20</v>
      </c>
      <c r="AG192" s="29">
        <v>0.31</v>
      </c>
      <c r="AH192" s="29">
        <f ca="1">'Calculations Home'!$A$17*'Calculations Home'!$A$11*'Irradiance h'!AG192</f>
        <v>0.32157170532019136</v>
      </c>
      <c r="AJ192" s="29">
        <v>8</v>
      </c>
      <c r="AK192" s="29">
        <v>20</v>
      </c>
      <c r="AL192" s="29">
        <v>0</v>
      </c>
      <c r="AM192" s="29">
        <f ca="1">'Calculations Home'!$A$17*'Calculations Home'!$A$11*'Irradiance h'!AL192</f>
        <v>0</v>
      </c>
      <c r="AO192" s="29">
        <v>8</v>
      </c>
      <c r="AP192" s="29">
        <v>20</v>
      </c>
      <c r="AQ192" s="29">
        <v>0</v>
      </c>
      <c r="AR192" s="29">
        <f ca="1">'Calculations Home'!$A$17*'Calculations Home'!$A$11*'Irradiance h'!AQ192</f>
        <v>0</v>
      </c>
      <c r="AT192" s="29">
        <v>8</v>
      </c>
      <c r="AU192" s="29">
        <v>20</v>
      </c>
      <c r="AV192" s="29">
        <v>0</v>
      </c>
      <c r="AW192" s="29">
        <f ca="1">'Calculations Home'!$A$17*'Calculations Home'!$A$11*'Irradiance h'!AV192</f>
        <v>0</v>
      </c>
      <c r="AY192" s="29">
        <v>9</v>
      </c>
      <c r="AZ192" s="29">
        <v>0</v>
      </c>
      <c r="BA192" s="29">
        <v>0</v>
      </c>
      <c r="BB192" s="29">
        <f ca="1">'Calculations Home'!$A$17*'Calculations Home'!$A$11*'Irradiance h'!BA192</f>
        <v>0</v>
      </c>
      <c r="BD192" s="29">
        <v>8</v>
      </c>
      <c r="BE192" s="29">
        <v>20</v>
      </c>
      <c r="BF192" s="29">
        <v>0</v>
      </c>
      <c r="BG192" s="29">
        <f ca="1">'Calculations Home'!$A$17*'Calculations Home'!$A$11*'Irradiance h'!BF192</f>
        <v>0</v>
      </c>
    </row>
    <row r="193" spans="1:59">
      <c r="A193" s="29">
        <v>8</v>
      </c>
      <c r="B193" s="29">
        <v>21</v>
      </c>
      <c r="C193" s="29">
        <v>0</v>
      </c>
      <c r="D193" s="29">
        <f ca="1">'Calculations Home'!$A$17*'Calculations Home'!$A$11/'Calculations Home'!$A$8*'Irradiance h'!C193</f>
        <v>0</v>
      </c>
      <c r="F193" s="29">
        <v>8</v>
      </c>
      <c r="G193" s="29">
        <v>21</v>
      </c>
      <c r="H193" s="29">
        <v>0</v>
      </c>
      <c r="I193" s="29">
        <f ca="1">'Calculations Home'!$A$17*'Calculations Home'!$A$11*'Irradiance h'!H193</f>
        <v>0</v>
      </c>
      <c r="K193" s="29">
        <v>8</v>
      </c>
      <c r="L193" s="29">
        <v>21</v>
      </c>
      <c r="M193" s="29">
        <v>0</v>
      </c>
      <c r="N193" s="29">
        <f ca="1">'Calculations Home'!$A$17*'Calculations Home'!$A$11*'Irradiance h'!M193</f>
        <v>0</v>
      </c>
      <c r="P193" s="29">
        <v>8</v>
      </c>
      <c r="Q193" s="29">
        <v>21</v>
      </c>
      <c r="R193" s="29">
        <v>0</v>
      </c>
      <c r="S193" s="29">
        <f ca="1">'Calculations Home'!$A$17*'Calculations Home'!$A$11*'Irradiance h'!R193</f>
        <v>0</v>
      </c>
      <c r="U193" s="29">
        <v>8</v>
      </c>
      <c r="V193" s="29">
        <v>21</v>
      </c>
      <c r="W193" s="29">
        <v>0</v>
      </c>
      <c r="X193" s="29">
        <f ca="1">'Calculations Home'!$A$17*'Calculations Home'!$A$11*'Irradiance h'!W193</f>
        <v>0</v>
      </c>
      <c r="Z193" s="29">
        <v>8</v>
      </c>
      <c r="AA193" s="29">
        <v>21</v>
      </c>
      <c r="AB193" s="29">
        <v>0</v>
      </c>
      <c r="AC193" s="29">
        <f ca="1">'Calculations Home'!$A$17*'Calculations Home'!$A$11*'Irradiance h'!AB193</f>
        <v>0</v>
      </c>
      <c r="AE193" s="29">
        <v>8</v>
      </c>
      <c r="AF193" s="29">
        <v>21</v>
      </c>
      <c r="AG193" s="29">
        <v>0</v>
      </c>
      <c r="AH193" s="29">
        <f ca="1">'Calculations Home'!$A$17*'Calculations Home'!$A$11*'Irradiance h'!AG193</f>
        <v>0</v>
      </c>
      <c r="AJ193" s="29">
        <v>8</v>
      </c>
      <c r="AK193" s="29">
        <v>21</v>
      </c>
      <c r="AL193" s="29">
        <v>0</v>
      </c>
      <c r="AM193" s="29">
        <f ca="1">'Calculations Home'!$A$17*'Calculations Home'!$A$11*'Irradiance h'!AL193</f>
        <v>0</v>
      </c>
      <c r="AO193" s="29">
        <v>8</v>
      </c>
      <c r="AP193" s="29">
        <v>21</v>
      </c>
      <c r="AQ193" s="29">
        <v>0</v>
      </c>
      <c r="AR193" s="29">
        <f ca="1">'Calculations Home'!$A$17*'Calculations Home'!$A$11*'Irradiance h'!AQ193</f>
        <v>0</v>
      </c>
      <c r="AT193" s="29">
        <v>8</v>
      </c>
      <c r="AU193" s="29">
        <v>21</v>
      </c>
      <c r="AV193" s="29">
        <v>0</v>
      </c>
      <c r="AW193" s="29">
        <f ca="1">'Calculations Home'!$A$17*'Calculations Home'!$A$11*'Irradiance h'!AV193</f>
        <v>0</v>
      </c>
      <c r="AY193" s="29">
        <v>9</v>
      </c>
      <c r="AZ193" s="29">
        <v>0</v>
      </c>
      <c r="BA193" s="29">
        <v>0</v>
      </c>
      <c r="BB193" s="29">
        <f ca="1">'Calculations Home'!$A$17*'Calculations Home'!$A$11*'Irradiance h'!BA193</f>
        <v>0</v>
      </c>
      <c r="BD193" s="29">
        <v>8</v>
      </c>
      <c r="BE193" s="29">
        <v>21</v>
      </c>
      <c r="BF193" s="29">
        <v>0</v>
      </c>
      <c r="BG193" s="29">
        <f ca="1">'Calculations Home'!$A$17*'Calculations Home'!$A$11*'Irradiance h'!BF193</f>
        <v>0</v>
      </c>
    </row>
    <row r="194" spans="1:59">
      <c r="A194" s="29">
        <v>8</v>
      </c>
      <c r="B194" s="29">
        <v>22</v>
      </c>
      <c r="C194" s="29">
        <v>0</v>
      </c>
      <c r="D194" s="29">
        <f ca="1">'Calculations Home'!$A$17*'Calculations Home'!$A$11/'Calculations Home'!$A$8*'Irradiance h'!C194</f>
        <v>0</v>
      </c>
      <c r="F194" s="29">
        <v>8</v>
      </c>
      <c r="G194" s="29">
        <v>22</v>
      </c>
      <c r="H194" s="29">
        <v>0</v>
      </c>
      <c r="I194" s="29">
        <f ca="1">'Calculations Home'!$A$17*'Calculations Home'!$A$11*'Irradiance h'!H194</f>
        <v>0</v>
      </c>
      <c r="K194" s="29">
        <v>8</v>
      </c>
      <c r="L194" s="29">
        <v>22</v>
      </c>
      <c r="M194" s="29">
        <v>0</v>
      </c>
      <c r="N194" s="29">
        <f ca="1">'Calculations Home'!$A$17*'Calculations Home'!$A$11*'Irradiance h'!M194</f>
        <v>0</v>
      </c>
      <c r="P194" s="29">
        <v>8</v>
      </c>
      <c r="Q194" s="29">
        <v>22</v>
      </c>
      <c r="R194" s="29">
        <v>0</v>
      </c>
      <c r="S194" s="29">
        <f ca="1">'Calculations Home'!$A$17*'Calculations Home'!$A$11*'Irradiance h'!R194</f>
        <v>0</v>
      </c>
      <c r="U194" s="29">
        <v>8</v>
      </c>
      <c r="V194" s="29">
        <v>22</v>
      </c>
      <c r="W194" s="29">
        <v>0</v>
      </c>
      <c r="X194" s="29">
        <f ca="1">'Calculations Home'!$A$17*'Calculations Home'!$A$11*'Irradiance h'!W194</f>
        <v>0</v>
      </c>
      <c r="Z194" s="29">
        <v>8</v>
      </c>
      <c r="AA194" s="29">
        <v>22</v>
      </c>
      <c r="AB194" s="29">
        <v>0</v>
      </c>
      <c r="AC194" s="29">
        <f ca="1">'Calculations Home'!$A$17*'Calculations Home'!$A$11*'Irradiance h'!AB194</f>
        <v>0</v>
      </c>
      <c r="AE194" s="29">
        <v>8</v>
      </c>
      <c r="AF194" s="29">
        <v>22</v>
      </c>
      <c r="AG194" s="29">
        <v>0</v>
      </c>
      <c r="AH194" s="29">
        <f ca="1">'Calculations Home'!$A$17*'Calculations Home'!$A$11*'Irradiance h'!AG194</f>
        <v>0</v>
      </c>
      <c r="AJ194" s="29">
        <v>8</v>
      </c>
      <c r="AK194" s="29">
        <v>22</v>
      </c>
      <c r="AL194" s="29">
        <v>0</v>
      </c>
      <c r="AM194" s="29">
        <f ca="1">'Calculations Home'!$A$17*'Calculations Home'!$A$11*'Irradiance h'!AL194</f>
        <v>0</v>
      </c>
      <c r="AO194" s="29">
        <v>8</v>
      </c>
      <c r="AP194" s="29">
        <v>22</v>
      </c>
      <c r="AQ194" s="29">
        <v>0</v>
      </c>
      <c r="AR194" s="29">
        <f ca="1">'Calculations Home'!$A$17*'Calculations Home'!$A$11*'Irradiance h'!AQ194</f>
        <v>0</v>
      </c>
      <c r="AT194" s="29">
        <v>8</v>
      </c>
      <c r="AU194" s="29">
        <v>22</v>
      </c>
      <c r="AV194" s="29">
        <v>0</v>
      </c>
      <c r="AW194" s="29">
        <f ca="1">'Calculations Home'!$A$17*'Calculations Home'!$A$11*'Irradiance h'!AV194</f>
        <v>0</v>
      </c>
      <c r="AY194" s="29">
        <v>9</v>
      </c>
      <c r="AZ194" s="29">
        <v>0</v>
      </c>
      <c r="BA194" s="29">
        <v>0</v>
      </c>
      <c r="BB194" s="29">
        <f ca="1">'Calculations Home'!$A$17*'Calculations Home'!$A$11*'Irradiance h'!BA194</f>
        <v>0</v>
      </c>
      <c r="BD194" s="29">
        <v>8</v>
      </c>
      <c r="BE194" s="29">
        <v>22</v>
      </c>
      <c r="BF194" s="29">
        <v>0</v>
      </c>
      <c r="BG194" s="29">
        <f ca="1">'Calculations Home'!$A$17*'Calculations Home'!$A$11*'Irradiance h'!BF194</f>
        <v>0</v>
      </c>
    </row>
    <row r="195" spans="1:59">
      <c r="A195" s="29">
        <v>8</v>
      </c>
      <c r="B195" s="29">
        <v>23</v>
      </c>
      <c r="C195" s="29">
        <v>0</v>
      </c>
      <c r="D195" s="29">
        <f ca="1">'Calculations Home'!$A$17*'Calculations Home'!$A$11/'Calculations Home'!$A$8*'Irradiance h'!C195</f>
        <v>0</v>
      </c>
      <c r="F195" s="29">
        <v>8</v>
      </c>
      <c r="G195" s="29">
        <v>23</v>
      </c>
      <c r="H195" s="29">
        <v>0</v>
      </c>
      <c r="I195" s="29">
        <f ca="1">'Calculations Home'!$A$17*'Calculations Home'!$A$11*'Irradiance h'!H195</f>
        <v>0</v>
      </c>
      <c r="K195" s="29">
        <v>8</v>
      </c>
      <c r="L195" s="29">
        <v>23</v>
      </c>
      <c r="M195" s="29">
        <v>0</v>
      </c>
      <c r="N195" s="29">
        <f ca="1">'Calculations Home'!$A$17*'Calculations Home'!$A$11*'Irradiance h'!M195</f>
        <v>0</v>
      </c>
      <c r="P195" s="29">
        <v>8</v>
      </c>
      <c r="Q195" s="29">
        <v>23</v>
      </c>
      <c r="R195" s="29">
        <v>0</v>
      </c>
      <c r="S195" s="29">
        <f ca="1">'Calculations Home'!$A$17*'Calculations Home'!$A$11*'Irradiance h'!R195</f>
        <v>0</v>
      </c>
      <c r="U195" s="29">
        <v>8</v>
      </c>
      <c r="V195" s="29">
        <v>23</v>
      </c>
      <c r="W195" s="29">
        <v>0</v>
      </c>
      <c r="X195" s="29">
        <f ca="1">'Calculations Home'!$A$17*'Calculations Home'!$A$11*'Irradiance h'!W195</f>
        <v>0</v>
      </c>
      <c r="Z195" s="29">
        <v>8</v>
      </c>
      <c r="AA195" s="29">
        <v>23</v>
      </c>
      <c r="AB195" s="29">
        <v>0</v>
      </c>
      <c r="AC195" s="29">
        <f ca="1">'Calculations Home'!$A$17*'Calculations Home'!$A$11*'Irradiance h'!AB195</f>
        <v>0</v>
      </c>
      <c r="AE195" s="29">
        <v>8</v>
      </c>
      <c r="AF195" s="29">
        <v>23</v>
      </c>
      <c r="AG195" s="29">
        <v>0</v>
      </c>
      <c r="AH195" s="29">
        <f ca="1">'Calculations Home'!$A$17*'Calculations Home'!$A$11*'Irradiance h'!AG195</f>
        <v>0</v>
      </c>
      <c r="AJ195" s="29">
        <v>8</v>
      </c>
      <c r="AK195" s="29">
        <v>23</v>
      </c>
      <c r="AL195" s="29">
        <v>0</v>
      </c>
      <c r="AM195" s="29">
        <f ca="1">'Calculations Home'!$A$17*'Calculations Home'!$A$11*'Irradiance h'!AL195</f>
        <v>0</v>
      </c>
      <c r="AO195" s="29">
        <v>8</v>
      </c>
      <c r="AP195" s="29">
        <v>23</v>
      </c>
      <c r="AQ195" s="29">
        <v>0</v>
      </c>
      <c r="AR195" s="29">
        <f ca="1">'Calculations Home'!$A$17*'Calculations Home'!$A$11*'Irradiance h'!AQ195</f>
        <v>0</v>
      </c>
      <c r="AT195" s="29">
        <v>8</v>
      </c>
      <c r="AU195" s="29">
        <v>23</v>
      </c>
      <c r="AV195" s="29">
        <v>0</v>
      </c>
      <c r="AW195" s="29">
        <f ca="1">'Calculations Home'!$A$17*'Calculations Home'!$A$11*'Irradiance h'!AV195</f>
        <v>0</v>
      </c>
      <c r="AY195" s="29">
        <v>9</v>
      </c>
      <c r="AZ195" s="29">
        <v>0</v>
      </c>
      <c r="BA195" s="29">
        <v>0</v>
      </c>
      <c r="BB195" s="29">
        <f ca="1">'Calculations Home'!$A$17*'Calculations Home'!$A$11*'Irradiance h'!BA195</f>
        <v>0</v>
      </c>
      <c r="BD195" s="29">
        <v>8</v>
      </c>
      <c r="BE195" s="29">
        <v>23</v>
      </c>
      <c r="BF195" s="29">
        <v>0</v>
      </c>
      <c r="BG195" s="29">
        <f ca="1">'Calculations Home'!$A$17*'Calculations Home'!$A$11*'Irradiance h'!BF195</f>
        <v>0</v>
      </c>
    </row>
    <row r="196" spans="1:59">
      <c r="A196" s="29">
        <v>9</v>
      </c>
      <c r="B196" s="29">
        <v>0</v>
      </c>
      <c r="C196" s="29">
        <v>0</v>
      </c>
      <c r="D196" s="29">
        <f ca="1">'Calculations Home'!$A$17*'Calculations Home'!$A$11/'Calculations Home'!$A$8*'Irradiance h'!C196</f>
        <v>0</v>
      </c>
      <c r="F196" s="29">
        <v>9</v>
      </c>
      <c r="G196" s="29">
        <v>0</v>
      </c>
      <c r="H196" s="29">
        <v>0</v>
      </c>
      <c r="I196" s="29">
        <f ca="1">'Calculations Home'!$A$17*'Calculations Home'!$A$11*'Irradiance h'!H196</f>
        <v>0</v>
      </c>
      <c r="K196" s="29">
        <v>9</v>
      </c>
      <c r="L196" s="29">
        <v>0</v>
      </c>
      <c r="M196" s="29">
        <v>0</v>
      </c>
      <c r="N196" s="29">
        <f ca="1">'Calculations Home'!$A$17*'Calculations Home'!$A$11*'Irradiance h'!M196</f>
        <v>0</v>
      </c>
      <c r="P196" s="29">
        <v>9</v>
      </c>
      <c r="Q196" s="29">
        <v>0</v>
      </c>
      <c r="R196" s="29">
        <v>0</v>
      </c>
      <c r="S196" s="29">
        <f ca="1">'Calculations Home'!$A$17*'Calculations Home'!$A$11*'Irradiance h'!R196</f>
        <v>0</v>
      </c>
      <c r="U196" s="29">
        <v>9</v>
      </c>
      <c r="V196" s="29">
        <v>0</v>
      </c>
      <c r="W196" s="29">
        <v>0</v>
      </c>
      <c r="X196" s="29">
        <f ca="1">'Calculations Home'!$A$17*'Calculations Home'!$A$11*'Irradiance h'!W196</f>
        <v>0</v>
      </c>
      <c r="Z196" s="29">
        <v>9</v>
      </c>
      <c r="AA196" s="29">
        <v>0</v>
      </c>
      <c r="AB196" s="29">
        <v>0</v>
      </c>
      <c r="AC196" s="29">
        <f ca="1">'Calculations Home'!$A$17*'Calculations Home'!$A$11*'Irradiance h'!AB196</f>
        <v>0</v>
      </c>
      <c r="AE196" s="29">
        <v>9</v>
      </c>
      <c r="AF196" s="29">
        <v>0</v>
      </c>
      <c r="AG196" s="29">
        <v>0</v>
      </c>
      <c r="AH196" s="29">
        <f ca="1">'Calculations Home'!$A$17*'Calculations Home'!$A$11*'Irradiance h'!AG196</f>
        <v>0</v>
      </c>
      <c r="AJ196" s="29">
        <v>9</v>
      </c>
      <c r="AK196" s="29">
        <v>0</v>
      </c>
      <c r="AL196" s="29">
        <v>0</v>
      </c>
      <c r="AM196" s="29">
        <f ca="1">'Calculations Home'!$A$17*'Calculations Home'!$A$11*'Irradiance h'!AL196</f>
        <v>0</v>
      </c>
      <c r="AO196" s="29">
        <v>9</v>
      </c>
      <c r="AP196" s="29">
        <v>0</v>
      </c>
      <c r="AQ196" s="29">
        <v>0</v>
      </c>
      <c r="AR196" s="29">
        <f ca="1">'Calculations Home'!$A$17*'Calculations Home'!$A$11*'Irradiance h'!AQ196</f>
        <v>0</v>
      </c>
      <c r="AT196" s="29">
        <v>9</v>
      </c>
      <c r="AU196" s="29">
        <v>0</v>
      </c>
      <c r="AV196" s="29">
        <v>0</v>
      </c>
      <c r="AW196" s="29">
        <f ca="1">'Calculations Home'!$A$17*'Calculations Home'!$A$11*'Irradiance h'!AV196</f>
        <v>0</v>
      </c>
      <c r="AY196" s="29">
        <v>9</v>
      </c>
      <c r="AZ196" s="29">
        <v>0</v>
      </c>
      <c r="BA196" s="29">
        <v>0</v>
      </c>
      <c r="BB196" s="29">
        <f ca="1">'Calculations Home'!$A$17*'Calculations Home'!$A$11*'Irradiance h'!BA196</f>
        <v>0</v>
      </c>
      <c r="BD196" s="29">
        <v>9</v>
      </c>
      <c r="BE196" s="29">
        <v>0</v>
      </c>
      <c r="BF196" s="29">
        <v>0</v>
      </c>
      <c r="BG196" s="29">
        <f ca="1">'Calculations Home'!$A$17*'Calculations Home'!$A$11*'Irradiance h'!BF196</f>
        <v>0</v>
      </c>
    </row>
    <row r="197" spans="1:59">
      <c r="A197" s="29">
        <v>9</v>
      </c>
      <c r="B197" s="29">
        <v>1</v>
      </c>
      <c r="C197" s="29">
        <v>0</v>
      </c>
      <c r="D197" s="29">
        <f ca="1">'Calculations Home'!$A$17*'Calculations Home'!$A$11/'Calculations Home'!$A$8*'Irradiance h'!C197</f>
        <v>0</v>
      </c>
      <c r="F197" s="29">
        <v>9</v>
      </c>
      <c r="G197" s="29">
        <v>1</v>
      </c>
      <c r="H197" s="29">
        <v>0</v>
      </c>
      <c r="I197" s="29">
        <f ca="1">'Calculations Home'!$A$17*'Calculations Home'!$A$11*'Irradiance h'!H197</f>
        <v>0</v>
      </c>
      <c r="K197" s="29">
        <v>9</v>
      </c>
      <c r="L197" s="29">
        <v>1</v>
      </c>
      <c r="M197" s="29">
        <v>0</v>
      </c>
      <c r="N197" s="29">
        <f ca="1">'Calculations Home'!$A$17*'Calculations Home'!$A$11*'Irradiance h'!M197</f>
        <v>0</v>
      </c>
      <c r="P197" s="29">
        <v>9</v>
      </c>
      <c r="Q197" s="29">
        <v>1</v>
      </c>
      <c r="R197" s="29">
        <v>0</v>
      </c>
      <c r="S197" s="29">
        <f ca="1">'Calculations Home'!$A$17*'Calculations Home'!$A$11*'Irradiance h'!R197</f>
        <v>0</v>
      </c>
      <c r="U197" s="29">
        <v>9</v>
      </c>
      <c r="V197" s="29">
        <v>1</v>
      </c>
      <c r="W197" s="29">
        <v>0</v>
      </c>
      <c r="X197" s="29">
        <f ca="1">'Calculations Home'!$A$17*'Calculations Home'!$A$11*'Irradiance h'!W197</f>
        <v>0</v>
      </c>
      <c r="Z197" s="29">
        <v>9</v>
      </c>
      <c r="AA197" s="29">
        <v>1</v>
      </c>
      <c r="AB197" s="29">
        <v>0</v>
      </c>
      <c r="AC197" s="29">
        <f ca="1">'Calculations Home'!$A$17*'Calculations Home'!$A$11*'Irradiance h'!AB197</f>
        <v>0</v>
      </c>
      <c r="AE197" s="29">
        <v>9</v>
      </c>
      <c r="AF197" s="29">
        <v>1</v>
      </c>
      <c r="AG197" s="29">
        <v>0</v>
      </c>
      <c r="AH197" s="29">
        <f ca="1">'Calculations Home'!$A$17*'Calculations Home'!$A$11*'Irradiance h'!AG197</f>
        <v>0</v>
      </c>
      <c r="AJ197" s="29">
        <v>9</v>
      </c>
      <c r="AK197" s="29">
        <v>1</v>
      </c>
      <c r="AL197" s="29">
        <v>0</v>
      </c>
      <c r="AM197" s="29">
        <f ca="1">'Calculations Home'!$A$17*'Calculations Home'!$A$11*'Irradiance h'!AL197</f>
        <v>0</v>
      </c>
      <c r="AO197" s="29">
        <v>9</v>
      </c>
      <c r="AP197" s="29">
        <v>1</v>
      </c>
      <c r="AQ197" s="29">
        <v>0</v>
      </c>
      <c r="AR197" s="29">
        <f ca="1">'Calculations Home'!$A$17*'Calculations Home'!$A$11*'Irradiance h'!AQ197</f>
        <v>0</v>
      </c>
      <c r="AT197" s="29">
        <v>9</v>
      </c>
      <c r="AU197" s="29">
        <v>1</v>
      </c>
      <c r="AV197" s="29">
        <v>0</v>
      </c>
      <c r="AW197" s="29">
        <f ca="1">'Calculations Home'!$A$17*'Calculations Home'!$A$11*'Irradiance h'!AV197</f>
        <v>0</v>
      </c>
      <c r="AY197" s="29">
        <v>9</v>
      </c>
      <c r="AZ197" s="29">
        <v>0</v>
      </c>
      <c r="BA197" s="29">
        <v>0</v>
      </c>
      <c r="BB197" s="29">
        <f ca="1">'Calculations Home'!$A$17*'Calculations Home'!$A$11*'Irradiance h'!BA197</f>
        <v>0</v>
      </c>
      <c r="BD197" s="29">
        <v>9</v>
      </c>
      <c r="BE197" s="29">
        <v>1</v>
      </c>
      <c r="BF197" s="29">
        <v>0</v>
      </c>
      <c r="BG197" s="29">
        <f ca="1">'Calculations Home'!$A$17*'Calculations Home'!$A$11*'Irradiance h'!BF197</f>
        <v>0</v>
      </c>
    </row>
    <row r="198" spans="1:59">
      <c r="A198" s="29">
        <v>9</v>
      </c>
      <c r="B198" s="29">
        <v>2</v>
      </c>
      <c r="C198" s="29">
        <v>0</v>
      </c>
      <c r="D198" s="29">
        <f ca="1">'Calculations Home'!$A$17*'Calculations Home'!$A$11/'Calculations Home'!$A$8*'Irradiance h'!C198</f>
        <v>0</v>
      </c>
      <c r="F198" s="29">
        <v>9</v>
      </c>
      <c r="G198" s="29">
        <v>2</v>
      </c>
      <c r="H198" s="29">
        <v>0</v>
      </c>
      <c r="I198" s="29">
        <f ca="1">'Calculations Home'!$A$17*'Calculations Home'!$A$11*'Irradiance h'!H198</f>
        <v>0</v>
      </c>
      <c r="K198" s="29">
        <v>9</v>
      </c>
      <c r="L198" s="29">
        <v>2</v>
      </c>
      <c r="M198" s="29">
        <v>0</v>
      </c>
      <c r="N198" s="29">
        <f ca="1">'Calculations Home'!$A$17*'Calculations Home'!$A$11*'Irradiance h'!M198</f>
        <v>0</v>
      </c>
      <c r="P198" s="29">
        <v>9</v>
      </c>
      <c r="Q198" s="29">
        <v>2</v>
      </c>
      <c r="R198" s="29">
        <v>0</v>
      </c>
      <c r="S198" s="29">
        <f ca="1">'Calculations Home'!$A$17*'Calculations Home'!$A$11*'Irradiance h'!R198</f>
        <v>0</v>
      </c>
      <c r="U198" s="29">
        <v>9</v>
      </c>
      <c r="V198" s="29">
        <v>2</v>
      </c>
      <c r="W198" s="29">
        <v>0</v>
      </c>
      <c r="X198" s="29">
        <f ca="1">'Calculations Home'!$A$17*'Calculations Home'!$A$11*'Irradiance h'!W198</f>
        <v>0</v>
      </c>
      <c r="Z198" s="29">
        <v>9</v>
      </c>
      <c r="AA198" s="29">
        <v>2</v>
      </c>
      <c r="AB198" s="29">
        <v>0</v>
      </c>
      <c r="AC198" s="29">
        <f ca="1">'Calculations Home'!$A$17*'Calculations Home'!$A$11*'Irradiance h'!AB198</f>
        <v>0</v>
      </c>
      <c r="AE198" s="29">
        <v>9</v>
      </c>
      <c r="AF198" s="29">
        <v>2</v>
      </c>
      <c r="AG198" s="29">
        <v>0</v>
      </c>
      <c r="AH198" s="29">
        <f ca="1">'Calculations Home'!$A$17*'Calculations Home'!$A$11*'Irradiance h'!AG198</f>
        <v>0</v>
      </c>
      <c r="AJ198" s="29">
        <v>9</v>
      </c>
      <c r="AK198" s="29">
        <v>2</v>
      </c>
      <c r="AL198" s="29">
        <v>0</v>
      </c>
      <c r="AM198" s="29">
        <f ca="1">'Calculations Home'!$A$17*'Calculations Home'!$A$11*'Irradiance h'!AL198</f>
        <v>0</v>
      </c>
      <c r="AO198" s="29">
        <v>9</v>
      </c>
      <c r="AP198" s="29">
        <v>2</v>
      </c>
      <c r="AQ198" s="29">
        <v>0</v>
      </c>
      <c r="AR198" s="29">
        <f ca="1">'Calculations Home'!$A$17*'Calculations Home'!$A$11*'Irradiance h'!AQ198</f>
        <v>0</v>
      </c>
      <c r="AT198" s="29">
        <v>9</v>
      </c>
      <c r="AU198" s="29">
        <v>2</v>
      </c>
      <c r="AV198" s="29">
        <v>0</v>
      </c>
      <c r="AW198" s="29">
        <f ca="1">'Calculations Home'!$A$17*'Calculations Home'!$A$11*'Irradiance h'!AV198</f>
        <v>0</v>
      </c>
      <c r="AY198" s="29">
        <v>9</v>
      </c>
      <c r="AZ198" s="29">
        <v>0</v>
      </c>
      <c r="BA198" s="29">
        <v>0</v>
      </c>
      <c r="BB198" s="29">
        <f ca="1">'Calculations Home'!$A$17*'Calculations Home'!$A$11*'Irradiance h'!BA198</f>
        <v>0</v>
      </c>
      <c r="BD198" s="29">
        <v>9</v>
      </c>
      <c r="BE198" s="29">
        <v>2</v>
      </c>
      <c r="BF198" s="29">
        <v>0</v>
      </c>
      <c r="BG198" s="29">
        <f ca="1">'Calculations Home'!$A$17*'Calculations Home'!$A$11*'Irradiance h'!BF198</f>
        <v>0</v>
      </c>
    </row>
    <row r="199" spans="1:59">
      <c r="A199" s="29">
        <v>9</v>
      </c>
      <c r="B199" s="29">
        <v>3</v>
      </c>
      <c r="C199" s="29">
        <v>0</v>
      </c>
      <c r="D199" s="29">
        <f ca="1">'Calculations Home'!$A$17*'Calculations Home'!$A$11/'Calculations Home'!$A$8*'Irradiance h'!C199</f>
        <v>0</v>
      </c>
      <c r="F199" s="29">
        <v>9</v>
      </c>
      <c r="G199" s="29">
        <v>3</v>
      </c>
      <c r="H199" s="29">
        <v>0</v>
      </c>
      <c r="I199" s="29">
        <f ca="1">'Calculations Home'!$A$17*'Calculations Home'!$A$11*'Irradiance h'!H199</f>
        <v>0</v>
      </c>
      <c r="K199" s="29">
        <v>9</v>
      </c>
      <c r="L199" s="29">
        <v>3</v>
      </c>
      <c r="M199" s="29">
        <v>0</v>
      </c>
      <c r="N199" s="29">
        <f ca="1">'Calculations Home'!$A$17*'Calculations Home'!$A$11*'Irradiance h'!M199</f>
        <v>0</v>
      </c>
      <c r="P199" s="29">
        <v>9</v>
      </c>
      <c r="Q199" s="29">
        <v>3</v>
      </c>
      <c r="R199" s="29">
        <v>0</v>
      </c>
      <c r="S199" s="29">
        <f ca="1">'Calculations Home'!$A$17*'Calculations Home'!$A$11*'Irradiance h'!R199</f>
        <v>0</v>
      </c>
      <c r="U199" s="29">
        <v>9</v>
      </c>
      <c r="V199" s="29">
        <v>3</v>
      </c>
      <c r="W199" s="29">
        <v>0</v>
      </c>
      <c r="X199" s="29">
        <f ca="1">'Calculations Home'!$A$17*'Calculations Home'!$A$11*'Irradiance h'!W199</f>
        <v>0</v>
      </c>
      <c r="Z199" s="29">
        <v>9</v>
      </c>
      <c r="AA199" s="29">
        <v>3</v>
      </c>
      <c r="AB199" s="29">
        <v>0</v>
      </c>
      <c r="AC199" s="29">
        <f ca="1">'Calculations Home'!$A$17*'Calculations Home'!$A$11*'Irradiance h'!AB199</f>
        <v>0</v>
      </c>
      <c r="AE199" s="29">
        <v>9</v>
      </c>
      <c r="AF199" s="29">
        <v>3</v>
      </c>
      <c r="AG199" s="29">
        <v>0</v>
      </c>
      <c r="AH199" s="29">
        <f ca="1">'Calculations Home'!$A$17*'Calculations Home'!$A$11*'Irradiance h'!AG199</f>
        <v>0</v>
      </c>
      <c r="AJ199" s="29">
        <v>9</v>
      </c>
      <c r="AK199" s="29">
        <v>3</v>
      </c>
      <c r="AL199" s="29">
        <v>0</v>
      </c>
      <c r="AM199" s="29">
        <f ca="1">'Calculations Home'!$A$17*'Calculations Home'!$A$11*'Irradiance h'!AL199</f>
        <v>0</v>
      </c>
      <c r="AO199" s="29">
        <v>9</v>
      </c>
      <c r="AP199" s="29">
        <v>3</v>
      </c>
      <c r="AQ199" s="29">
        <v>0</v>
      </c>
      <c r="AR199" s="29">
        <f ca="1">'Calculations Home'!$A$17*'Calculations Home'!$A$11*'Irradiance h'!AQ199</f>
        <v>0</v>
      </c>
      <c r="AT199" s="29">
        <v>9</v>
      </c>
      <c r="AU199" s="29">
        <v>3</v>
      </c>
      <c r="AV199" s="29">
        <v>0</v>
      </c>
      <c r="AW199" s="29">
        <f ca="1">'Calculations Home'!$A$17*'Calculations Home'!$A$11*'Irradiance h'!AV199</f>
        <v>0</v>
      </c>
      <c r="AY199" s="29">
        <v>9</v>
      </c>
      <c r="AZ199" s="29">
        <v>0</v>
      </c>
      <c r="BA199" s="29">
        <v>0</v>
      </c>
      <c r="BB199" s="29">
        <f ca="1">'Calculations Home'!$A$17*'Calculations Home'!$A$11*'Irradiance h'!BA199</f>
        <v>0</v>
      </c>
      <c r="BD199" s="29">
        <v>9</v>
      </c>
      <c r="BE199" s="29">
        <v>3</v>
      </c>
      <c r="BF199" s="29">
        <v>0</v>
      </c>
      <c r="BG199" s="29">
        <f ca="1">'Calculations Home'!$A$17*'Calculations Home'!$A$11*'Irradiance h'!BF199</f>
        <v>0</v>
      </c>
    </row>
    <row r="200" spans="1:59">
      <c r="A200" s="29">
        <v>9</v>
      </c>
      <c r="B200" s="29">
        <v>4</v>
      </c>
      <c r="C200" s="29">
        <v>0</v>
      </c>
      <c r="D200" s="29">
        <f ca="1">'Calculations Home'!$A$17*'Calculations Home'!$A$11/'Calculations Home'!$A$8*'Irradiance h'!C200</f>
        <v>0</v>
      </c>
      <c r="F200" s="29">
        <v>9</v>
      </c>
      <c r="G200" s="29">
        <v>4</v>
      </c>
      <c r="H200" s="29">
        <v>0</v>
      </c>
      <c r="I200" s="29">
        <f ca="1">'Calculations Home'!$A$17*'Calculations Home'!$A$11*'Irradiance h'!H200</f>
        <v>0</v>
      </c>
      <c r="K200" s="29">
        <v>9</v>
      </c>
      <c r="L200" s="29">
        <v>4</v>
      </c>
      <c r="M200" s="29">
        <v>0</v>
      </c>
      <c r="N200" s="29">
        <f ca="1">'Calculations Home'!$A$17*'Calculations Home'!$A$11*'Irradiance h'!M200</f>
        <v>0</v>
      </c>
      <c r="P200" s="29">
        <v>9</v>
      </c>
      <c r="Q200" s="29">
        <v>4</v>
      </c>
      <c r="R200" s="29">
        <v>0</v>
      </c>
      <c r="S200" s="29">
        <f ca="1">'Calculations Home'!$A$17*'Calculations Home'!$A$11*'Irradiance h'!R200</f>
        <v>0</v>
      </c>
      <c r="U200" s="29">
        <v>9</v>
      </c>
      <c r="V200" s="29">
        <v>4</v>
      </c>
      <c r="W200" s="29">
        <v>0</v>
      </c>
      <c r="X200" s="29">
        <f ca="1">'Calculations Home'!$A$17*'Calculations Home'!$A$11*'Irradiance h'!W200</f>
        <v>0</v>
      </c>
      <c r="Z200" s="29">
        <v>9</v>
      </c>
      <c r="AA200" s="29">
        <v>4</v>
      </c>
      <c r="AB200" s="29">
        <v>0</v>
      </c>
      <c r="AC200" s="29">
        <f ca="1">'Calculations Home'!$A$17*'Calculations Home'!$A$11*'Irradiance h'!AB200</f>
        <v>0</v>
      </c>
      <c r="AE200" s="29">
        <v>9</v>
      </c>
      <c r="AF200" s="29">
        <v>4</v>
      </c>
      <c r="AG200" s="29">
        <v>0</v>
      </c>
      <c r="AH200" s="29">
        <f ca="1">'Calculations Home'!$A$17*'Calculations Home'!$A$11*'Irradiance h'!AG200</f>
        <v>0</v>
      </c>
      <c r="AJ200" s="29">
        <v>9</v>
      </c>
      <c r="AK200" s="29">
        <v>4</v>
      </c>
      <c r="AL200" s="29">
        <v>0</v>
      </c>
      <c r="AM200" s="29">
        <f ca="1">'Calculations Home'!$A$17*'Calculations Home'!$A$11*'Irradiance h'!AL200</f>
        <v>0</v>
      </c>
      <c r="AO200" s="29">
        <v>9</v>
      </c>
      <c r="AP200" s="29">
        <v>4</v>
      </c>
      <c r="AQ200" s="29">
        <v>0</v>
      </c>
      <c r="AR200" s="29">
        <f ca="1">'Calculations Home'!$A$17*'Calculations Home'!$A$11*'Irradiance h'!AQ200</f>
        <v>0</v>
      </c>
      <c r="AT200" s="29">
        <v>9</v>
      </c>
      <c r="AU200" s="29">
        <v>4</v>
      </c>
      <c r="AV200" s="29">
        <v>0</v>
      </c>
      <c r="AW200" s="29">
        <f ca="1">'Calculations Home'!$A$17*'Calculations Home'!$A$11*'Irradiance h'!AV200</f>
        <v>0</v>
      </c>
      <c r="AY200" s="29">
        <v>9</v>
      </c>
      <c r="AZ200" s="29">
        <v>0</v>
      </c>
      <c r="BA200" s="29">
        <v>0</v>
      </c>
      <c r="BB200" s="29">
        <f ca="1">'Calculations Home'!$A$17*'Calculations Home'!$A$11*'Irradiance h'!BA200</f>
        <v>0</v>
      </c>
      <c r="BD200" s="29">
        <v>9</v>
      </c>
      <c r="BE200" s="29">
        <v>4</v>
      </c>
      <c r="BF200" s="29">
        <v>0</v>
      </c>
      <c r="BG200" s="29">
        <f ca="1">'Calculations Home'!$A$17*'Calculations Home'!$A$11*'Irradiance h'!BF200</f>
        <v>0</v>
      </c>
    </row>
    <row r="201" spans="1:59">
      <c r="A201" s="29">
        <v>9</v>
      </c>
      <c r="B201" s="29">
        <v>5</v>
      </c>
      <c r="C201" s="29">
        <v>0</v>
      </c>
      <c r="D201" s="29">
        <f ca="1">'Calculations Home'!$A$17*'Calculations Home'!$A$11/'Calculations Home'!$A$8*'Irradiance h'!C201</f>
        <v>0</v>
      </c>
      <c r="F201" s="29">
        <v>9</v>
      </c>
      <c r="G201" s="29">
        <v>5</v>
      </c>
      <c r="H201" s="29">
        <v>0</v>
      </c>
      <c r="I201" s="29">
        <f ca="1">'Calculations Home'!$A$17*'Calculations Home'!$A$11*'Irradiance h'!H201</f>
        <v>0</v>
      </c>
      <c r="K201" s="29">
        <v>9</v>
      </c>
      <c r="L201" s="29">
        <v>5</v>
      </c>
      <c r="M201" s="29">
        <v>0</v>
      </c>
      <c r="N201" s="29">
        <f ca="1">'Calculations Home'!$A$17*'Calculations Home'!$A$11*'Irradiance h'!M201</f>
        <v>0</v>
      </c>
      <c r="P201" s="29">
        <v>9</v>
      </c>
      <c r="Q201" s="29">
        <v>5</v>
      </c>
      <c r="R201" s="29">
        <v>0</v>
      </c>
      <c r="S201" s="29">
        <f ca="1">'Calculations Home'!$A$17*'Calculations Home'!$A$11*'Irradiance h'!R201</f>
        <v>0</v>
      </c>
      <c r="U201" s="29">
        <v>9</v>
      </c>
      <c r="V201" s="29">
        <v>5</v>
      </c>
      <c r="W201" s="29">
        <v>0</v>
      </c>
      <c r="X201" s="29">
        <f ca="1">'Calculations Home'!$A$17*'Calculations Home'!$A$11*'Irradiance h'!W201</f>
        <v>0</v>
      </c>
      <c r="Z201" s="29">
        <v>9</v>
      </c>
      <c r="AA201" s="29">
        <v>5</v>
      </c>
      <c r="AB201" s="29">
        <v>0</v>
      </c>
      <c r="AC201" s="29">
        <f ca="1">'Calculations Home'!$A$17*'Calculations Home'!$A$11*'Irradiance h'!AB201</f>
        <v>0</v>
      </c>
      <c r="AE201" s="29">
        <v>9</v>
      </c>
      <c r="AF201" s="29">
        <v>5</v>
      </c>
      <c r="AG201" s="29">
        <v>0</v>
      </c>
      <c r="AH201" s="29">
        <f ca="1">'Calculations Home'!$A$17*'Calculations Home'!$A$11*'Irradiance h'!AG201</f>
        <v>0</v>
      </c>
      <c r="AJ201" s="29">
        <v>9</v>
      </c>
      <c r="AK201" s="29">
        <v>5</v>
      </c>
      <c r="AL201" s="29">
        <v>0</v>
      </c>
      <c r="AM201" s="29">
        <f ca="1">'Calculations Home'!$A$17*'Calculations Home'!$A$11*'Irradiance h'!AL201</f>
        <v>0</v>
      </c>
      <c r="AO201" s="29">
        <v>9</v>
      </c>
      <c r="AP201" s="29">
        <v>5</v>
      </c>
      <c r="AQ201" s="29">
        <v>0</v>
      </c>
      <c r="AR201" s="29">
        <f ca="1">'Calculations Home'!$A$17*'Calculations Home'!$A$11*'Irradiance h'!AQ201</f>
        <v>0</v>
      </c>
      <c r="AT201" s="29">
        <v>9</v>
      </c>
      <c r="AU201" s="29">
        <v>5</v>
      </c>
      <c r="AV201" s="29">
        <v>0</v>
      </c>
      <c r="AW201" s="29">
        <f ca="1">'Calculations Home'!$A$17*'Calculations Home'!$A$11*'Irradiance h'!AV201</f>
        <v>0</v>
      </c>
      <c r="AY201" s="29">
        <v>9</v>
      </c>
      <c r="AZ201" s="29">
        <v>0</v>
      </c>
      <c r="BA201" s="29">
        <v>0</v>
      </c>
      <c r="BB201" s="29">
        <f ca="1">'Calculations Home'!$A$17*'Calculations Home'!$A$11*'Irradiance h'!BA201</f>
        <v>0</v>
      </c>
      <c r="BD201" s="29">
        <v>9</v>
      </c>
      <c r="BE201" s="29">
        <v>5</v>
      </c>
      <c r="BF201" s="29">
        <v>0</v>
      </c>
      <c r="BG201" s="29">
        <f ca="1">'Calculations Home'!$A$17*'Calculations Home'!$A$11*'Irradiance h'!BF201</f>
        <v>0</v>
      </c>
    </row>
    <row r="202" spans="1:59">
      <c r="A202" s="29">
        <v>9</v>
      </c>
      <c r="B202" s="29">
        <v>6</v>
      </c>
      <c r="C202" s="29">
        <v>0</v>
      </c>
      <c r="D202" s="29">
        <f ca="1">'Calculations Home'!$A$17*'Calculations Home'!$A$11/'Calculations Home'!$A$8*'Irradiance h'!C202</f>
        <v>0</v>
      </c>
      <c r="F202" s="29">
        <v>9</v>
      </c>
      <c r="G202" s="29">
        <v>6</v>
      </c>
      <c r="H202" s="29">
        <v>0</v>
      </c>
      <c r="I202" s="29">
        <f ca="1">'Calculations Home'!$A$17*'Calculations Home'!$A$11*'Irradiance h'!H202</f>
        <v>0</v>
      </c>
      <c r="K202" s="29">
        <v>9</v>
      </c>
      <c r="L202" s="29">
        <v>6</v>
      </c>
      <c r="M202" s="29">
        <v>0</v>
      </c>
      <c r="N202" s="29">
        <f ca="1">'Calculations Home'!$A$17*'Calculations Home'!$A$11*'Irradiance h'!M202</f>
        <v>0</v>
      </c>
      <c r="P202" s="29">
        <v>9</v>
      </c>
      <c r="Q202" s="29">
        <v>6</v>
      </c>
      <c r="R202" s="29">
        <v>0</v>
      </c>
      <c r="S202" s="29">
        <f ca="1">'Calculations Home'!$A$17*'Calculations Home'!$A$11*'Irradiance h'!R202</f>
        <v>0</v>
      </c>
      <c r="U202" s="29">
        <v>9</v>
      </c>
      <c r="V202" s="29">
        <v>6</v>
      </c>
      <c r="W202" s="29">
        <v>0.01</v>
      </c>
      <c r="X202" s="29">
        <f ca="1">'Calculations Home'!$A$17*'Calculations Home'!$A$11*'Irradiance h'!W202</f>
        <v>1.0373280816780366E-2</v>
      </c>
      <c r="Z202" s="29">
        <v>9</v>
      </c>
      <c r="AA202" s="29">
        <v>6</v>
      </c>
      <c r="AB202" s="29">
        <v>29.13</v>
      </c>
      <c r="AC202" s="29">
        <f ca="1">'Calculations Home'!$A$17*'Calculations Home'!$A$11*'Irradiance h'!AB202</f>
        <v>30.217367019281205</v>
      </c>
      <c r="AE202" s="29">
        <v>9</v>
      </c>
      <c r="AF202" s="29">
        <v>6</v>
      </c>
      <c r="AG202" s="29">
        <v>22.05</v>
      </c>
      <c r="AH202" s="29">
        <f ca="1">'Calculations Home'!$A$17*'Calculations Home'!$A$11*'Irradiance h'!AG202</f>
        <v>22.873084201000708</v>
      </c>
      <c r="AJ202" s="29">
        <v>9</v>
      </c>
      <c r="AK202" s="29">
        <v>6</v>
      </c>
      <c r="AL202" s="29">
        <v>0</v>
      </c>
      <c r="AM202" s="29">
        <f ca="1">'Calculations Home'!$A$17*'Calculations Home'!$A$11*'Irradiance h'!AL202</f>
        <v>0</v>
      </c>
      <c r="AO202" s="29">
        <v>9</v>
      </c>
      <c r="AP202" s="29">
        <v>6</v>
      </c>
      <c r="AQ202" s="29">
        <v>0</v>
      </c>
      <c r="AR202" s="29">
        <f ca="1">'Calculations Home'!$A$17*'Calculations Home'!$A$11*'Irradiance h'!AQ202</f>
        <v>0</v>
      </c>
      <c r="AT202" s="29">
        <v>9</v>
      </c>
      <c r="AU202" s="29">
        <v>6</v>
      </c>
      <c r="AV202" s="29">
        <v>0</v>
      </c>
      <c r="AW202" s="29">
        <f ca="1">'Calculations Home'!$A$17*'Calculations Home'!$A$11*'Irradiance h'!AV202</f>
        <v>0</v>
      </c>
      <c r="AY202" s="29">
        <v>9</v>
      </c>
      <c r="AZ202" s="29">
        <v>0</v>
      </c>
      <c r="BA202" s="29">
        <v>0</v>
      </c>
      <c r="BB202" s="29">
        <f ca="1">'Calculations Home'!$A$17*'Calculations Home'!$A$11*'Irradiance h'!BA202</f>
        <v>0</v>
      </c>
      <c r="BD202" s="29">
        <v>9</v>
      </c>
      <c r="BE202" s="29">
        <v>6</v>
      </c>
      <c r="BF202" s="29">
        <v>0</v>
      </c>
      <c r="BG202" s="29">
        <f ca="1">'Calculations Home'!$A$17*'Calculations Home'!$A$11*'Irradiance h'!BF202</f>
        <v>0</v>
      </c>
    </row>
    <row r="203" spans="1:59">
      <c r="A203" s="29">
        <v>9</v>
      </c>
      <c r="B203" s="29">
        <v>7</v>
      </c>
      <c r="C203" s="29">
        <v>0</v>
      </c>
      <c r="D203" s="29">
        <f ca="1">'Calculations Home'!$A$17*'Calculations Home'!$A$11/'Calculations Home'!$A$8*'Irradiance h'!C203</f>
        <v>0</v>
      </c>
      <c r="F203" s="29">
        <v>9</v>
      </c>
      <c r="G203" s="29">
        <v>7</v>
      </c>
      <c r="H203" s="29">
        <v>0</v>
      </c>
      <c r="I203" s="29">
        <f ca="1">'Calculations Home'!$A$17*'Calculations Home'!$A$11*'Irradiance h'!H203</f>
        <v>0</v>
      </c>
      <c r="K203" s="29">
        <v>9</v>
      </c>
      <c r="L203" s="29">
        <v>7</v>
      </c>
      <c r="M203" s="29">
        <v>0</v>
      </c>
      <c r="N203" s="29">
        <f ca="1">'Calculations Home'!$A$17*'Calculations Home'!$A$11*'Irradiance h'!M203</f>
        <v>0</v>
      </c>
      <c r="P203" s="29">
        <v>9</v>
      </c>
      <c r="Q203" s="29">
        <v>7</v>
      </c>
      <c r="R203" s="29">
        <v>0</v>
      </c>
      <c r="S203" s="29">
        <f ca="1">'Calculations Home'!$A$17*'Calculations Home'!$A$11*'Irradiance h'!R203</f>
        <v>0</v>
      </c>
      <c r="U203" s="29">
        <v>9</v>
      </c>
      <c r="V203" s="29">
        <v>7</v>
      </c>
      <c r="W203" s="29">
        <v>155.52000000000001</v>
      </c>
      <c r="X203" s="29">
        <f ca="1">'Calculations Home'!$A$17*'Calculations Home'!$A$11*'Irradiance h'!W203</f>
        <v>161.32526326256826</v>
      </c>
      <c r="Z203" s="29">
        <v>9</v>
      </c>
      <c r="AA203" s="29">
        <v>7</v>
      </c>
      <c r="AB203" s="29">
        <v>216.21</v>
      </c>
      <c r="AC203" s="29">
        <f ca="1">'Calculations Home'!$A$17*'Calculations Home'!$A$11*'Irradiance h'!AB203</f>
        <v>224.28070453960831</v>
      </c>
      <c r="AE203" s="29">
        <v>9</v>
      </c>
      <c r="AF203" s="29">
        <v>7</v>
      </c>
      <c r="AG203" s="29">
        <v>205.2</v>
      </c>
      <c r="AH203" s="29">
        <f ca="1">'Calculations Home'!$A$17*'Calculations Home'!$A$11*'Irradiance h'!AG203</f>
        <v>212.85972236033311</v>
      </c>
      <c r="AJ203" s="29">
        <v>9</v>
      </c>
      <c r="AK203" s="29">
        <v>7</v>
      </c>
      <c r="AL203" s="29">
        <v>126.49</v>
      </c>
      <c r="AM203" s="29">
        <f ca="1">'Calculations Home'!$A$17*'Calculations Home'!$A$11*'Irradiance h'!AL203</f>
        <v>131.21162905145485</v>
      </c>
      <c r="AO203" s="29">
        <v>9</v>
      </c>
      <c r="AP203" s="29">
        <v>7</v>
      </c>
      <c r="AQ203" s="29">
        <v>14.8</v>
      </c>
      <c r="AR203" s="29">
        <f ca="1">'Calculations Home'!$A$17*'Calculations Home'!$A$11*'Irradiance h'!AQ203</f>
        <v>15.352455608834942</v>
      </c>
      <c r="AT203" s="29">
        <v>9</v>
      </c>
      <c r="AU203" s="29">
        <v>7</v>
      </c>
      <c r="AV203" s="29">
        <v>0</v>
      </c>
      <c r="AW203" s="29">
        <f ca="1">'Calculations Home'!$A$17*'Calculations Home'!$A$11*'Irradiance h'!AV203</f>
        <v>0</v>
      </c>
      <c r="AY203" s="29">
        <v>9</v>
      </c>
      <c r="AZ203" s="29">
        <v>0</v>
      </c>
      <c r="BA203" s="29">
        <v>0</v>
      </c>
      <c r="BB203" s="29">
        <f ca="1">'Calculations Home'!$A$17*'Calculations Home'!$A$11*'Irradiance h'!BA203</f>
        <v>0</v>
      </c>
      <c r="BD203" s="29">
        <v>9</v>
      </c>
      <c r="BE203" s="29">
        <v>7</v>
      </c>
      <c r="BF203" s="29">
        <v>0</v>
      </c>
      <c r="BG203" s="29">
        <f ca="1">'Calculations Home'!$A$17*'Calculations Home'!$A$11*'Irradiance h'!BF203</f>
        <v>0</v>
      </c>
    </row>
    <row r="204" spans="1:59">
      <c r="A204" s="29">
        <v>9</v>
      </c>
      <c r="B204" s="29">
        <v>8</v>
      </c>
      <c r="C204" s="29">
        <v>0</v>
      </c>
      <c r="D204" s="29">
        <f ca="1">'Calculations Home'!$A$17*'Calculations Home'!$A$11/'Calculations Home'!$A$8*'Irradiance h'!C204</f>
        <v>0</v>
      </c>
      <c r="F204" s="29">
        <v>9</v>
      </c>
      <c r="G204" s="29">
        <v>8</v>
      </c>
      <c r="H204" s="29">
        <v>13.14</v>
      </c>
      <c r="I204" s="29">
        <f ca="1">'Calculations Home'!$A$17*'Calculations Home'!$A$11*'Irradiance h'!H204</f>
        <v>13.630490993249401</v>
      </c>
      <c r="K204" s="29">
        <v>9</v>
      </c>
      <c r="L204" s="29">
        <v>8</v>
      </c>
      <c r="M204" s="29">
        <v>53.36</v>
      </c>
      <c r="N204" s="29">
        <f ca="1">'Calculations Home'!$A$17*'Calculations Home'!$A$11*'Irradiance h'!M204</f>
        <v>55.351826438340034</v>
      </c>
      <c r="P204" s="29">
        <v>9</v>
      </c>
      <c r="Q204" s="29">
        <v>8</v>
      </c>
      <c r="R204" s="29">
        <v>71.459999999999994</v>
      </c>
      <c r="S204" s="29">
        <f ca="1">'Calculations Home'!$A$17*'Calculations Home'!$A$11*'Irradiance h'!R204</f>
        <v>74.127464716712481</v>
      </c>
      <c r="U204" s="29">
        <v>9</v>
      </c>
      <c r="V204" s="29">
        <v>8</v>
      </c>
      <c r="W204" s="29">
        <v>373.03</v>
      </c>
      <c r="X204" s="29">
        <f ca="1">'Calculations Home'!$A$17*'Calculations Home'!$A$11*'Irradiance h'!W204</f>
        <v>386.95449430835794</v>
      </c>
      <c r="Z204" s="29">
        <v>9</v>
      </c>
      <c r="AA204" s="29">
        <v>8</v>
      </c>
      <c r="AB204" s="29">
        <v>427</v>
      </c>
      <c r="AC204" s="29">
        <f ca="1">'Calculations Home'!$A$17*'Calculations Home'!$A$11*'Irradiance h'!AB204</f>
        <v>442.93909087652162</v>
      </c>
      <c r="AE204" s="29">
        <v>9</v>
      </c>
      <c r="AF204" s="29">
        <v>8</v>
      </c>
      <c r="AG204" s="29">
        <v>415.47</v>
      </c>
      <c r="AH204" s="29">
        <f ca="1">'Calculations Home'!$A$17*'Calculations Home'!$A$11*'Irradiance h'!AG204</f>
        <v>430.9786980947739</v>
      </c>
      <c r="AJ204" s="29">
        <v>9</v>
      </c>
      <c r="AK204" s="29">
        <v>8</v>
      </c>
      <c r="AL204" s="29">
        <v>337.49</v>
      </c>
      <c r="AM204" s="29">
        <f ca="1">'Calculations Home'!$A$17*'Calculations Home'!$A$11*'Irradiance h'!AL204</f>
        <v>350.08785428552056</v>
      </c>
      <c r="AO204" s="29">
        <v>9</v>
      </c>
      <c r="AP204" s="29">
        <v>8</v>
      </c>
      <c r="AQ204" s="29">
        <v>133.72</v>
      </c>
      <c r="AR204" s="29">
        <f ca="1">'Calculations Home'!$A$17*'Calculations Home'!$A$11*'Irradiance h'!AQ204</f>
        <v>138.71151108198706</v>
      </c>
      <c r="AT204" s="29">
        <v>9</v>
      </c>
      <c r="AU204" s="29">
        <v>8</v>
      </c>
      <c r="AV204" s="29">
        <v>85.06</v>
      </c>
      <c r="AW204" s="29">
        <f ca="1">'Calculations Home'!$A$17*'Calculations Home'!$A$11*'Irradiance h'!AV204</f>
        <v>88.235126627533788</v>
      </c>
      <c r="AY204" s="29">
        <v>9</v>
      </c>
      <c r="AZ204" s="29">
        <v>0</v>
      </c>
      <c r="BA204" s="29">
        <v>0</v>
      </c>
      <c r="BB204" s="29">
        <f ca="1">'Calculations Home'!$A$17*'Calculations Home'!$A$11*'Irradiance h'!BA204</f>
        <v>0</v>
      </c>
      <c r="BD204" s="29">
        <v>9</v>
      </c>
      <c r="BE204" s="29">
        <v>8</v>
      </c>
      <c r="BF204" s="29">
        <v>0</v>
      </c>
      <c r="BG204" s="29">
        <f ca="1">'Calculations Home'!$A$17*'Calculations Home'!$A$11*'Irradiance h'!BF204</f>
        <v>0</v>
      </c>
    </row>
    <row r="205" spans="1:59">
      <c r="A205" s="29">
        <v>9</v>
      </c>
      <c r="B205" s="29">
        <v>9</v>
      </c>
      <c r="C205" s="29">
        <v>18.38</v>
      </c>
      <c r="D205" s="29">
        <f ca="1">'Calculations Home'!$A$17*'Calculations Home'!$A$11/'Calculations Home'!$A$8*'Irradiance h'!C205</f>
        <v>25.421453521656414</v>
      </c>
      <c r="F205" s="29">
        <v>9</v>
      </c>
      <c r="G205" s="29">
        <v>9</v>
      </c>
      <c r="H205" s="29">
        <v>193.34</v>
      </c>
      <c r="I205" s="29">
        <f ca="1">'Calculations Home'!$A$17*'Calculations Home'!$A$11*'Irradiance h'!H205</f>
        <v>200.55701131163158</v>
      </c>
      <c r="K205" s="29">
        <v>9</v>
      </c>
      <c r="L205" s="29">
        <v>9</v>
      </c>
      <c r="M205" s="29">
        <v>135.97999999999999</v>
      </c>
      <c r="N205" s="29">
        <f ca="1">'Calculations Home'!$A$17*'Calculations Home'!$A$11*'Irradiance h'!M205</f>
        <v>141.05587254657939</v>
      </c>
      <c r="P205" s="29">
        <v>9</v>
      </c>
      <c r="Q205" s="29">
        <v>9</v>
      </c>
      <c r="R205" s="29">
        <v>73.680000000000007</v>
      </c>
      <c r="S205" s="29">
        <f ca="1">'Calculations Home'!$A$17*'Calculations Home'!$A$11*'Irradiance h'!R205</f>
        <v>76.430333058037746</v>
      </c>
      <c r="U205" s="29">
        <v>9</v>
      </c>
      <c r="V205" s="29">
        <v>9</v>
      </c>
      <c r="W205" s="29">
        <v>500.67</v>
      </c>
      <c r="X205" s="29">
        <f ca="1">'Calculations Home'!$A$17*'Calculations Home'!$A$11*'Irradiance h'!W205</f>
        <v>519.35905065374254</v>
      </c>
      <c r="Z205" s="29">
        <v>9</v>
      </c>
      <c r="AA205" s="29">
        <v>9</v>
      </c>
      <c r="AB205" s="29">
        <v>627.76</v>
      </c>
      <c r="AC205" s="29">
        <f ca="1">'Calculations Home'!$A$17*'Calculations Home'!$A$11*'Irradiance h'!AB205</f>
        <v>651.19307655420425</v>
      </c>
      <c r="AE205" s="29">
        <v>9</v>
      </c>
      <c r="AF205" s="29">
        <v>9</v>
      </c>
      <c r="AG205" s="29">
        <v>615.87</v>
      </c>
      <c r="AH205" s="29">
        <f ca="1">'Calculations Home'!$A$17*'Calculations Home'!$A$11*'Irradiance h'!AG205</f>
        <v>638.85924566305243</v>
      </c>
      <c r="AJ205" s="29">
        <v>9</v>
      </c>
      <c r="AK205" s="29">
        <v>9</v>
      </c>
      <c r="AL205" s="29">
        <v>542.5</v>
      </c>
      <c r="AM205" s="29">
        <f ca="1">'Calculations Home'!$A$17*'Calculations Home'!$A$11*'Irradiance h'!AL205</f>
        <v>562.75048431033485</v>
      </c>
      <c r="AO205" s="29">
        <v>9</v>
      </c>
      <c r="AP205" s="29">
        <v>9</v>
      </c>
      <c r="AQ205" s="29">
        <v>306.05</v>
      </c>
      <c r="AR205" s="29">
        <f ca="1">'Calculations Home'!$A$17*'Calculations Home'!$A$11*'Irradiance h'!AQ205</f>
        <v>317.47425939756312</v>
      </c>
      <c r="AT205" s="29">
        <v>9</v>
      </c>
      <c r="AU205" s="29">
        <v>9</v>
      </c>
      <c r="AV205" s="29">
        <v>287.97000000000003</v>
      </c>
      <c r="AW205" s="29">
        <f ca="1">'Calculations Home'!$A$17*'Calculations Home'!$A$11*'Irradiance h'!AV205</f>
        <v>298.71936768082423</v>
      </c>
      <c r="AY205" s="29">
        <v>9</v>
      </c>
      <c r="AZ205" s="29">
        <v>0</v>
      </c>
      <c r="BA205" s="29">
        <v>3.47</v>
      </c>
      <c r="BB205" s="29">
        <f ca="1">'Calculations Home'!$A$17*'Calculations Home'!$A$11*'Irradiance h'!BA205</f>
        <v>3.5995284434227872</v>
      </c>
      <c r="BD205" s="29">
        <v>9</v>
      </c>
      <c r="BE205" s="29">
        <v>9</v>
      </c>
      <c r="BF205" s="29">
        <v>4.42</v>
      </c>
      <c r="BG205" s="29">
        <f ca="1">'Calculations Home'!$A$17*'Calculations Home'!$A$11*'Irradiance h'!BF205</f>
        <v>4.5849901210169213</v>
      </c>
    </row>
    <row r="206" spans="1:59">
      <c r="A206" s="29">
        <v>9</v>
      </c>
      <c r="B206" s="29">
        <v>10</v>
      </c>
      <c r="C206" s="29">
        <v>104.9</v>
      </c>
      <c r="D206" s="29">
        <f ca="1">'Calculations Home'!$A$17*'Calculations Home'!$A$11/'Calculations Home'!$A$8*'Irradiance h'!C206</f>
        <v>145.08762102403472</v>
      </c>
      <c r="F206" s="29">
        <v>9</v>
      </c>
      <c r="G206" s="29">
        <v>10</v>
      </c>
      <c r="H206" s="29">
        <v>376.72</v>
      </c>
      <c r="I206" s="29">
        <f ca="1">'Calculations Home'!$A$17*'Calculations Home'!$A$11*'Irradiance h'!H206</f>
        <v>390.78223492974996</v>
      </c>
      <c r="K206" s="29">
        <v>9</v>
      </c>
      <c r="L206" s="29">
        <v>10</v>
      </c>
      <c r="M206" s="29">
        <v>234.04</v>
      </c>
      <c r="N206" s="29">
        <f ca="1">'Calculations Home'!$A$17*'Calculations Home'!$A$11*'Irradiance h'!M206</f>
        <v>242.77626423592767</v>
      </c>
      <c r="P206" s="29">
        <v>9</v>
      </c>
      <c r="Q206" s="29">
        <v>10</v>
      </c>
      <c r="R206" s="29">
        <v>64.150000000000006</v>
      </c>
      <c r="S206" s="29">
        <f ca="1">'Calculations Home'!$A$17*'Calculations Home'!$A$11*'Irradiance h'!R206</f>
        <v>66.544596439646057</v>
      </c>
      <c r="U206" s="29">
        <v>9</v>
      </c>
      <c r="V206" s="29">
        <v>10</v>
      </c>
      <c r="W206" s="29">
        <v>637.23</v>
      </c>
      <c r="X206" s="29">
        <f ca="1">'Calculations Home'!$A$17*'Calculations Home'!$A$11*'Irradiance h'!W206</f>
        <v>661.01657348769527</v>
      </c>
      <c r="Z206" s="29">
        <v>9</v>
      </c>
      <c r="AA206" s="29">
        <v>10</v>
      </c>
      <c r="AB206" s="29">
        <v>800.18</v>
      </c>
      <c r="AC206" s="29">
        <f ca="1">'Calculations Home'!$A$17*'Calculations Home'!$A$11*'Irradiance h'!AB206</f>
        <v>830.04918439713128</v>
      </c>
      <c r="AE206" s="29">
        <v>9</v>
      </c>
      <c r="AF206" s="29">
        <v>10</v>
      </c>
      <c r="AG206" s="29">
        <v>787.98</v>
      </c>
      <c r="AH206" s="29">
        <f ca="1">'Calculations Home'!$A$17*'Calculations Home'!$A$11*'Irradiance h'!AG206</f>
        <v>817.39378180065933</v>
      </c>
      <c r="AJ206" s="29">
        <v>9</v>
      </c>
      <c r="AK206" s="29">
        <v>10</v>
      </c>
      <c r="AL206" s="29">
        <v>719.46</v>
      </c>
      <c r="AM206" s="29">
        <f ca="1">'Calculations Home'!$A$17*'Calculations Home'!$A$11*'Irradiance h'!AL206</f>
        <v>746.31606164408026</v>
      </c>
      <c r="AO206" s="29">
        <v>9</v>
      </c>
      <c r="AP206" s="29">
        <v>10</v>
      </c>
      <c r="AQ206" s="29">
        <v>415.79</v>
      </c>
      <c r="AR206" s="29">
        <f ca="1">'Calculations Home'!$A$17*'Calculations Home'!$A$11*'Irradiance h'!AQ206</f>
        <v>431.31064308091084</v>
      </c>
      <c r="AT206" s="29">
        <v>9</v>
      </c>
      <c r="AU206" s="29">
        <v>10</v>
      </c>
      <c r="AV206" s="29">
        <v>472.54</v>
      </c>
      <c r="AW206" s="29">
        <f ca="1">'Calculations Home'!$A$17*'Calculations Home'!$A$11*'Irradiance h'!AV206</f>
        <v>490.17901171613943</v>
      </c>
      <c r="AY206" s="29">
        <v>9</v>
      </c>
      <c r="AZ206" s="29">
        <v>0</v>
      </c>
      <c r="BA206" s="29">
        <v>32.090000000000003</v>
      </c>
      <c r="BB206" s="29">
        <f ca="1">'Calculations Home'!$A$17*'Calculations Home'!$A$11*'Irradiance h'!BA206</f>
        <v>33.287858141048197</v>
      </c>
      <c r="BD206" s="29">
        <v>9</v>
      </c>
      <c r="BE206" s="29">
        <v>10</v>
      </c>
      <c r="BF206" s="29">
        <v>21.33</v>
      </c>
      <c r="BG206" s="29">
        <f ca="1">'Calculations Home'!$A$17*'Calculations Home'!$A$11*'Irradiance h'!BF206</f>
        <v>22.126207982192518</v>
      </c>
    </row>
    <row r="207" spans="1:59">
      <c r="A207" s="29">
        <v>9</v>
      </c>
      <c r="B207" s="29">
        <v>11</v>
      </c>
      <c r="C207" s="29">
        <v>209.6</v>
      </c>
      <c r="D207" s="29">
        <f ca="1">'Calculations Home'!$A$17*'Calculations Home'!$A$11/'Calculations Home'!$A$8*'Irradiance h'!C207</f>
        <v>289.89862122628864</v>
      </c>
      <c r="F207" s="29">
        <v>9</v>
      </c>
      <c r="G207" s="29">
        <v>11</v>
      </c>
      <c r="H207" s="29">
        <v>519.39</v>
      </c>
      <c r="I207" s="29">
        <f ca="1">'Calculations Home'!$A$17*'Calculations Home'!$A$11*'Irradiance h'!H207</f>
        <v>538.77783234275546</v>
      </c>
      <c r="K207" s="29">
        <v>9</v>
      </c>
      <c r="L207" s="29">
        <v>11</v>
      </c>
      <c r="M207" s="29">
        <v>125.86</v>
      </c>
      <c r="N207" s="29">
        <f ca="1">'Calculations Home'!$A$17*'Calculations Home'!$A$11*'Irradiance h'!M207</f>
        <v>130.55811235999769</v>
      </c>
      <c r="P207" s="29">
        <v>9</v>
      </c>
      <c r="Q207" s="29">
        <v>11</v>
      </c>
      <c r="R207" s="29">
        <v>114.75</v>
      </c>
      <c r="S207" s="29">
        <f ca="1">'Calculations Home'!$A$17*'Calculations Home'!$A$11*'Irradiance h'!R207</f>
        <v>119.0333973725547</v>
      </c>
      <c r="U207" s="29">
        <v>9</v>
      </c>
      <c r="V207" s="29">
        <v>11</v>
      </c>
      <c r="W207" s="29">
        <v>736.08</v>
      </c>
      <c r="X207" s="29">
        <f ca="1">'Calculations Home'!$A$17*'Calculations Home'!$A$11*'Irradiance h'!W207</f>
        <v>763.55645436156919</v>
      </c>
      <c r="Z207" s="29">
        <v>9</v>
      </c>
      <c r="AA207" s="29">
        <v>11</v>
      </c>
      <c r="AB207" s="29">
        <v>932.37</v>
      </c>
      <c r="AC207" s="29">
        <f ca="1">'Calculations Home'!$A$17*'Calculations Home'!$A$11*'Irradiance h'!AB207</f>
        <v>967.17358351415101</v>
      </c>
      <c r="AE207" s="29">
        <v>9</v>
      </c>
      <c r="AF207" s="29">
        <v>11</v>
      </c>
      <c r="AG207" s="29">
        <v>917.22</v>
      </c>
      <c r="AH207" s="29">
        <f ca="1">'Calculations Home'!$A$17*'Calculations Home'!$A$11*'Irradiance h'!AG207</f>
        <v>951.45806307672876</v>
      </c>
      <c r="AJ207" s="29">
        <v>9</v>
      </c>
      <c r="AK207" s="29">
        <v>11</v>
      </c>
      <c r="AL207" s="29">
        <v>854.18</v>
      </c>
      <c r="AM207" s="29">
        <f ca="1">'Calculations Home'!$A$17*'Calculations Home'!$A$11*'Irradiance h'!AL207</f>
        <v>886.06490080774529</v>
      </c>
      <c r="AO207" s="29">
        <v>9</v>
      </c>
      <c r="AP207" s="29">
        <v>11</v>
      </c>
      <c r="AQ207" s="29">
        <v>542.25</v>
      </c>
      <c r="AR207" s="29">
        <f ca="1">'Calculations Home'!$A$17*'Calculations Home'!$A$11*'Irradiance h'!AQ207</f>
        <v>562.49115228991536</v>
      </c>
      <c r="AT207" s="29">
        <v>9</v>
      </c>
      <c r="AU207" s="29">
        <v>11</v>
      </c>
      <c r="AV207" s="29">
        <v>612.5</v>
      </c>
      <c r="AW207" s="29">
        <f ca="1">'Calculations Home'!$A$17*'Calculations Home'!$A$11*'Irradiance h'!AV207</f>
        <v>635.3634500277974</v>
      </c>
      <c r="AY207" s="29">
        <v>9</v>
      </c>
      <c r="AZ207" s="29">
        <v>0</v>
      </c>
      <c r="BA207" s="29">
        <v>92.94</v>
      </c>
      <c r="BB207" s="29">
        <f ca="1">'Calculations Home'!$A$17*'Calculations Home'!$A$11*'Irradiance h'!BA207</f>
        <v>96.409271911156722</v>
      </c>
      <c r="BD207" s="29">
        <v>9</v>
      </c>
      <c r="BE207" s="29">
        <v>11</v>
      </c>
      <c r="BF207" s="29">
        <v>41.8</v>
      </c>
      <c r="BG207" s="29">
        <f ca="1">'Calculations Home'!$A$17*'Calculations Home'!$A$11*'Irradiance h'!BF207</f>
        <v>43.360313814141925</v>
      </c>
    </row>
    <row r="208" spans="1:59">
      <c r="A208" s="29">
        <v>9</v>
      </c>
      <c r="B208" s="29">
        <v>12</v>
      </c>
      <c r="C208" s="29">
        <v>126.79</v>
      </c>
      <c r="D208" s="29">
        <f ca="1">'Calculations Home'!$A$17*'Calculations Home'!$A$11/'Calculations Home'!$A$8*'Irradiance h'!C208</f>
        <v>175.36376996794436</v>
      </c>
      <c r="F208" s="29">
        <v>9</v>
      </c>
      <c r="G208" s="29">
        <v>12</v>
      </c>
      <c r="H208" s="29">
        <v>585.25</v>
      </c>
      <c r="I208" s="29">
        <f ca="1">'Calculations Home'!$A$17*'Calculations Home'!$A$11*'Irradiance h'!H208</f>
        <v>607.0962598020709</v>
      </c>
      <c r="K208" s="29">
        <v>9</v>
      </c>
      <c r="L208" s="29">
        <v>12</v>
      </c>
      <c r="M208" s="29">
        <v>312.43</v>
      </c>
      <c r="N208" s="29">
        <f ca="1">'Calculations Home'!$A$17*'Calculations Home'!$A$11*'Irradiance h'!M208</f>
        <v>324.09241255866897</v>
      </c>
      <c r="P208" s="29">
        <v>9</v>
      </c>
      <c r="Q208" s="29">
        <v>12</v>
      </c>
      <c r="R208" s="29">
        <v>705.3</v>
      </c>
      <c r="S208" s="29">
        <f ca="1">'Calculations Home'!$A$17*'Calculations Home'!$A$11*'Irradiance h'!R208</f>
        <v>731.6274960075192</v>
      </c>
      <c r="U208" s="29">
        <v>9</v>
      </c>
      <c r="V208" s="29">
        <v>12</v>
      </c>
      <c r="W208" s="29">
        <v>415.83</v>
      </c>
      <c r="X208" s="29">
        <f ca="1">'Calculations Home'!$A$17*'Calculations Home'!$A$11*'Irradiance h'!W208</f>
        <v>431.35213620417795</v>
      </c>
      <c r="Z208" s="29">
        <v>9</v>
      </c>
      <c r="AA208" s="29">
        <v>12</v>
      </c>
      <c r="AB208" s="29">
        <v>1006.2</v>
      </c>
      <c r="AC208" s="29">
        <f ca="1">'Calculations Home'!$A$17*'Calculations Home'!$A$11*'Irradiance h'!AB208</f>
        <v>1043.7595157844405</v>
      </c>
      <c r="AE208" s="29">
        <v>9</v>
      </c>
      <c r="AF208" s="29">
        <v>12</v>
      </c>
      <c r="AG208" s="29">
        <v>999.18</v>
      </c>
      <c r="AH208" s="29">
        <f ca="1">'Calculations Home'!$A$17*'Calculations Home'!$A$11*'Irradiance h'!AG208</f>
        <v>1036.4774726510605</v>
      </c>
      <c r="AJ208" s="29">
        <v>9</v>
      </c>
      <c r="AK208" s="29">
        <v>12</v>
      </c>
      <c r="AL208" s="29">
        <v>934.64</v>
      </c>
      <c r="AM208" s="29">
        <f ca="1">'Calculations Home'!$A$17*'Calculations Home'!$A$11*'Irradiance h'!AL208</f>
        <v>969.52831825956014</v>
      </c>
      <c r="AO208" s="29">
        <v>9</v>
      </c>
      <c r="AP208" s="29">
        <v>12</v>
      </c>
      <c r="AQ208" s="29">
        <v>824.93</v>
      </c>
      <c r="AR208" s="29">
        <f ca="1">'Calculations Home'!$A$17*'Calculations Home'!$A$11*'Irradiance h'!AQ208</f>
        <v>855.72305441866263</v>
      </c>
      <c r="AT208" s="29">
        <v>9</v>
      </c>
      <c r="AU208" s="29">
        <v>12</v>
      </c>
      <c r="AV208" s="29">
        <v>709.66</v>
      </c>
      <c r="AW208" s="29">
        <f ca="1">'Calculations Home'!$A$17*'Calculations Home'!$A$11*'Irradiance h'!AV208</f>
        <v>736.15024644363541</v>
      </c>
      <c r="AY208" s="29">
        <v>9</v>
      </c>
      <c r="AZ208" s="29">
        <v>12</v>
      </c>
      <c r="BA208" s="29">
        <v>447.8</v>
      </c>
      <c r="BB208" s="29">
        <f ca="1">'Calculations Home'!$A$17*'Calculations Home'!$A$11*'Irradiance h'!BA208</f>
        <v>464.51551497542482</v>
      </c>
      <c r="BD208" s="29">
        <v>9</v>
      </c>
      <c r="BE208" s="29">
        <v>12</v>
      </c>
      <c r="BF208" s="29">
        <v>457.07</v>
      </c>
      <c r="BG208" s="29">
        <f ca="1">'Calculations Home'!$A$17*'Calculations Home'!$A$11*'Irradiance h'!BF208</f>
        <v>474.1315462925802</v>
      </c>
    </row>
    <row r="209" spans="1:59">
      <c r="A209" s="29">
        <v>9</v>
      </c>
      <c r="B209" s="29">
        <v>13</v>
      </c>
      <c r="C209" s="29">
        <v>217.22</v>
      </c>
      <c r="D209" s="29">
        <f ca="1">'Calculations Home'!$A$17*'Calculations Home'!$A$11/'Calculations Home'!$A$8*'Irradiance h'!C209</f>
        <v>300.43787453613749</v>
      </c>
      <c r="F209" s="29">
        <v>9</v>
      </c>
      <c r="G209" s="29">
        <v>13</v>
      </c>
      <c r="H209" s="29">
        <v>627.5</v>
      </c>
      <c r="I209" s="29">
        <f ca="1">'Calculations Home'!$A$17*'Calculations Home'!$A$11*'Irradiance h'!H209</f>
        <v>650.92337125296797</v>
      </c>
      <c r="K209" s="29">
        <v>9</v>
      </c>
      <c r="L209" s="29">
        <v>13</v>
      </c>
      <c r="M209" s="29">
        <v>164.05</v>
      </c>
      <c r="N209" s="29">
        <f ca="1">'Calculations Home'!$A$17*'Calculations Home'!$A$11*'Irradiance h'!M209</f>
        <v>170.17367179928192</v>
      </c>
      <c r="P209" s="29">
        <v>9</v>
      </c>
      <c r="Q209" s="29">
        <v>13</v>
      </c>
      <c r="R209" s="29">
        <v>145.04</v>
      </c>
      <c r="S209" s="29">
        <f ca="1">'Calculations Home'!$A$17*'Calculations Home'!$A$11*'Irradiance h'!R209</f>
        <v>150.45406496658242</v>
      </c>
      <c r="U209" s="29">
        <v>9</v>
      </c>
      <c r="V209" s="29">
        <v>13</v>
      </c>
      <c r="W209" s="29">
        <v>717.89</v>
      </c>
      <c r="X209" s="29">
        <f ca="1">'Calculations Home'!$A$17*'Calculations Home'!$A$11*'Irradiance h'!W209</f>
        <v>744.68745655584564</v>
      </c>
      <c r="Z209" s="29">
        <v>9</v>
      </c>
      <c r="AA209" s="29">
        <v>13</v>
      </c>
      <c r="AB209" s="29">
        <v>1025.72</v>
      </c>
      <c r="AC209" s="29">
        <f ca="1">'Calculations Home'!$A$17*'Calculations Home'!$A$11*'Irradiance h'!AB209</f>
        <v>1064.0081599387956</v>
      </c>
      <c r="AE209" s="29">
        <v>9</v>
      </c>
      <c r="AF209" s="29">
        <v>13</v>
      </c>
      <c r="AG209" s="29">
        <v>1017.58</v>
      </c>
      <c r="AH209" s="29">
        <f ca="1">'Calculations Home'!$A$17*'Calculations Home'!$A$11*'Irradiance h'!AG209</f>
        <v>1055.5643093539366</v>
      </c>
      <c r="AJ209" s="29">
        <v>9</v>
      </c>
      <c r="AK209" s="29">
        <v>13</v>
      </c>
      <c r="AL209" s="29">
        <v>956.63</v>
      </c>
      <c r="AM209" s="29">
        <f ca="1">'Calculations Home'!$A$17*'Calculations Home'!$A$11*'Irradiance h'!AL209</f>
        <v>992.33916277566016</v>
      </c>
      <c r="AO209" s="29">
        <v>9</v>
      </c>
      <c r="AP209" s="29">
        <v>13</v>
      </c>
      <c r="AQ209" s="29">
        <v>847.6</v>
      </c>
      <c r="AR209" s="29">
        <f ca="1">'Calculations Home'!$A$17*'Calculations Home'!$A$11*'Irradiance h'!AQ209</f>
        <v>879.2392820303038</v>
      </c>
      <c r="AT209" s="29">
        <v>9</v>
      </c>
      <c r="AU209" s="29">
        <v>13</v>
      </c>
      <c r="AV209" s="29">
        <v>620.5</v>
      </c>
      <c r="AW209" s="29">
        <f ca="1">'Calculations Home'!$A$17*'Calculations Home'!$A$11*'Irradiance h'!AV209</f>
        <v>643.66207468122172</v>
      </c>
      <c r="AY209" s="29">
        <v>9</v>
      </c>
      <c r="AZ209" s="29">
        <v>13</v>
      </c>
      <c r="BA209" s="29">
        <v>565.6</v>
      </c>
      <c r="BB209" s="29">
        <f ca="1">'Calculations Home'!$A$17*'Calculations Home'!$A$11*'Irradiance h'!BA209</f>
        <v>586.71276299709757</v>
      </c>
      <c r="BD209" s="29">
        <v>9</v>
      </c>
      <c r="BE209" s="29">
        <v>13</v>
      </c>
      <c r="BF209" s="29">
        <v>414.42</v>
      </c>
      <c r="BG209" s="29">
        <f ca="1">'Calculations Home'!$A$17*'Calculations Home'!$A$11*'Irradiance h'!BF209</f>
        <v>429.88950360901191</v>
      </c>
    </row>
    <row r="210" spans="1:59">
      <c r="A210" s="29">
        <v>9</v>
      </c>
      <c r="B210" s="29">
        <v>14</v>
      </c>
      <c r="C210" s="29">
        <v>173.49</v>
      </c>
      <c r="D210" s="29">
        <f ca="1">'Calculations Home'!$A$17*'Calculations Home'!$A$11/'Calculations Home'!$A$8*'Irradiance h'!C210</f>
        <v>239.95473185376343</v>
      </c>
      <c r="F210" s="29">
        <v>9</v>
      </c>
      <c r="G210" s="29">
        <v>14</v>
      </c>
      <c r="H210" s="29">
        <v>585.78</v>
      </c>
      <c r="I210" s="29">
        <f ca="1">'Calculations Home'!$A$17*'Calculations Home'!$A$11*'Irradiance h'!H210</f>
        <v>607.64604368536027</v>
      </c>
      <c r="K210" s="29">
        <v>9</v>
      </c>
      <c r="L210" s="29">
        <v>14</v>
      </c>
      <c r="M210" s="29">
        <v>97.28</v>
      </c>
      <c r="N210" s="29">
        <f ca="1">'Calculations Home'!$A$17*'Calculations Home'!$A$11*'Irradiance h'!M210</f>
        <v>100.9112757856394</v>
      </c>
      <c r="P210" s="29">
        <v>9</v>
      </c>
      <c r="Q210" s="29">
        <v>14</v>
      </c>
      <c r="R210" s="29">
        <v>110</v>
      </c>
      <c r="S210" s="29">
        <f ca="1">'Calculations Home'!$A$17*'Calculations Home'!$A$11*'Irradiance h'!R210</f>
        <v>114.10608898458402</v>
      </c>
      <c r="U210" s="29">
        <v>9</v>
      </c>
      <c r="V210" s="29">
        <v>14</v>
      </c>
      <c r="W210" s="29">
        <v>925.48</v>
      </c>
      <c r="X210" s="29">
        <f ca="1">'Calculations Home'!$A$17*'Calculations Home'!$A$11*'Irradiance h'!W210</f>
        <v>960.02639303138926</v>
      </c>
      <c r="Z210" s="29">
        <v>9</v>
      </c>
      <c r="AA210" s="29">
        <v>14</v>
      </c>
      <c r="AB210" s="29">
        <v>986.74</v>
      </c>
      <c r="AC210" s="29">
        <f ca="1">'Calculations Home'!$A$17*'Calculations Home'!$A$11*'Irradiance h'!AB210</f>
        <v>1023.5731113149858</v>
      </c>
      <c r="AE210" s="29">
        <v>9</v>
      </c>
      <c r="AF210" s="29">
        <v>14</v>
      </c>
      <c r="AG210" s="29">
        <v>979.79</v>
      </c>
      <c r="AH210" s="29">
        <f ca="1">'Calculations Home'!$A$17*'Calculations Home'!$A$11*'Irradiance h'!AG210</f>
        <v>1016.3636811473234</v>
      </c>
      <c r="AJ210" s="29">
        <v>9</v>
      </c>
      <c r="AK210" s="29">
        <v>14</v>
      </c>
      <c r="AL210" s="29">
        <v>917.46</v>
      </c>
      <c r="AM210" s="29">
        <f ca="1">'Calculations Home'!$A$17*'Calculations Home'!$A$11*'Irradiance h'!AL210</f>
        <v>951.70702181633146</v>
      </c>
      <c r="AO210" s="29">
        <v>9</v>
      </c>
      <c r="AP210" s="29">
        <v>14</v>
      </c>
      <c r="AQ210" s="29">
        <v>807.64</v>
      </c>
      <c r="AR210" s="29">
        <f ca="1">'Calculations Home'!$A$17*'Calculations Home'!$A$11*'Irradiance h'!AQ210</f>
        <v>837.78765188644945</v>
      </c>
      <c r="AT210" s="29">
        <v>9</v>
      </c>
      <c r="AU210" s="29">
        <v>14</v>
      </c>
      <c r="AV210" s="29">
        <v>560.83000000000004</v>
      </c>
      <c r="AW210" s="29">
        <f ca="1">'Calculations Home'!$A$17*'Calculations Home'!$A$11*'Irradiance h'!AV210</f>
        <v>581.76470804749329</v>
      </c>
      <c r="AY210" s="29">
        <v>9</v>
      </c>
      <c r="AZ210" s="29">
        <v>14</v>
      </c>
      <c r="BA210" s="29">
        <v>512.42999999999995</v>
      </c>
      <c r="BB210" s="29">
        <f ca="1">'Calculations Home'!$A$17*'Calculations Home'!$A$11*'Irradiance h'!BA210</f>
        <v>531.55802889427628</v>
      </c>
      <c r="BD210" s="29">
        <v>9</v>
      </c>
      <c r="BE210" s="29">
        <v>14</v>
      </c>
      <c r="BF210" s="29">
        <v>403.92</v>
      </c>
      <c r="BG210" s="29">
        <f ca="1">'Calculations Home'!$A$17*'Calculations Home'!$A$11*'Irradiance h'!BF210</f>
        <v>418.99755875139255</v>
      </c>
    </row>
    <row r="211" spans="1:59">
      <c r="A211" s="29">
        <v>9</v>
      </c>
      <c r="B211" s="29">
        <v>15</v>
      </c>
      <c r="C211" s="29">
        <v>42.93</v>
      </c>
      <c r="D211" s="29">
        <f ca="1">'Calculations Home'!$A$17*'Calculations Home'!$A$11/'Calculations Home'!$A$8*'Irradiance h'!C211</f>
        <v>59.376659395250812</v>
      </c>
      <c r="F211" s="29">
        <v>9</v>
      </c>
      <c r="G211" s="29">
        <v>15</v>
      </c>
      <c r="H211" s="29">
        <v>478.3</v>
      </c>
      <c r="I211" s="29">
        <f ca="1">'Calculations Home'!$A$17*'Calculations Home'!$A$11*'Irradiance h'!H211</f>
        <v>496.15402146660489</v>
      </c>
      <c r="K211" s="29">
        <v>9</v>
      </c>
      <c r="L211" s="29">
        <v>15</v>
      </c>
      <c r="M211" s="29">
        <v>78.87</v>
      </c>
      <c r="N211" s="29">
        <f ca="1">'Calculations Home'!$A$17*'Calculations Home'!$A$11*'Irradiance h'!M211</f>
        <v>81.814065801946754</v>
      </c>
      <c r="P211" s="29">
        <v>9</v>
      </c>
      <c r="Q211" s="29">
        <v>15</v>
      </c>
      <c r="R211" s="29">
        <v>139.43</v>
      </c>
      <c r="S211" s="29">
        <f ca="1">'Calculations Home'!$A$17*'Calculations Home'!$A$11*'Irradiance h'!R211</f>
        <v>144.63465442836863</v>
      </c>
      <c r="U211" s="29">
        <v>9</v>
      </c>
      <c r="V211" s="29">
        <v>15</v>
      </c>
      <c r="W211" s="29">
        <v>825.38</v>
      </c>
      <c r="X211" s="29">
        <f ca="1">'Calculations Home'!$A$17*'Calculations Home'!$A$11*'Irradiance h'!W211</f>
        <v>856.18985205541787</v>
      </c>
      <c r="Z211" s="29">
        <v>9</v>
      </c>
      <c r="AA211" s="29">
        <v>15</v>
      </c>
      <c r="AB211" s="29">
        <v>891.28</v>
      </c>
      <c r="AC211" s="29">
        <f ca="1">'Calculations Home'!$A$17*'Calculations Home'!$A$11*'Irradiance h'!AB211</f>
        <v>924.54977263800038</v>
      </c>
      <c r="AE211" s="29">
        <v>9</v>
      </c>
      <c r="AF211" s="29">
        <v>15</v>
      </c>
      <c r="AG211" s="29">
        <v>887.98</v>
      </c>
      <c r="AH211" s="29">
        <f ca="1">'Calculations Home'!$A$17*'Calculations Home'!$A$11*'Irradiance h'!AG211</f>
        <v>921.12658996846289</v>
      </c>
      <c r="AJ211" s="29">
        <v>9</v>
      </c>
      <c r="AK211" s="29">
        <v>15</v>
      </c>
      <c r="AL211" s="29">
        <v>820.98</v>
      </c>
      <c r="AM211" s="29">
        <f ca="1">'Calculations Home'!$A$17*'Calculations Home'!$A$11*'Irradiance h'!AL211</f>
        <v>851.62560849603449</v>
      </c>
      <c r="AO211" s="29">
        <v>9</v>
      </c>
      <c r="AP211" s="29">
        <v>15</v>
      </c>
      <c r="AQ211" s="29">
        <v>707.98</v>
      </c>
      <c r="AR211" s="29">
        <f ca="1">'Calculations Home'!$A$17*'Calculations Home'!$A$11*'Irradiance h'!AQ211</f>
        <v>734.4075352664164</v>
      </c>
      <c r="AT211" s="29">
        <v>9</v>
      </c>
      <c r="AU211" s="29">
        <v>15</v>
      </c>
      <c r="AV211" s="29">
        <v>589.34</v>
      </c>
      <c r="AW211" s="29">
        <f ca="1">'Calculations Home'!$A$17*'Calculations Home'!$A$11*'Irradiance h'!AV211</f>
        <v>611.33893165613415</v>
      </c>
      <c r="AY211" s="29">
        <v>9</v>
      </c>
      <c r="AZ211" s="29">
        <v>15</v>
      </c>
      <c r="BA211" s="29">
        <v>427.26</v>
      </c>
      <c r="BB211" s="29">
        <f ca="1">'Calculations Home'!$A$17*'Calculations Home'!$A$11*'Irradiance h'!BA211</f>
        <v>443.2087961777579</v>
      </c>
      <c r="BD211" s="29">
        <v>9</v>
      </c>
      <c r="BE211" s="29">
        <v>15</v>
      </c>
      <c r="BF211" s="29">
        <v>121.99</v>
      </c>
      <c r="BG211" s="29">
        <f ca="1">'Calculations Home'!$A$17*'Calculations Home'!$A$11*'Irradiance h'!BF211</f>
        <v>126.54365268390367</v>
      </c>
    </row>
    <row r="212" spans="1:59">
      <c r="A212" s="29">
        <v>9</v>
      </c>
      <c r="B212" s="29">
        <v>16</v>
      </c>
      <c r="C212" s="29">
        <v>11.26</v>
      </c>
      <c r="D212" s="29">
        <f ca="1">'Calculations Home'!$A$17*'Calculations Home'!$A$11/'Calculations Home'!$A$8*'Irradiance h'!C212</f>
        <v>15.573752266259589</v>
      </c>
      <c r="F212" s="29">
        <v>9</v>
      </c>
      <c r="G212" s="29">
        <v>16</v>
      </c>
      <c r="H212" s="29">
        <v>326.51</v>
      </c>
      <c r="I212" s="29">
        <f ca="1">'Calculations Home'!$A$17*'Calculations Home'!$A$11*'Irradiance h'!H212</f>
        <v>338.69799194869569</v>
      </c>
      <c r="K212" s="29">
        <v>9</v>
      </c>
      <c r="L212" s="29">
        <v>16</v>
      </c>
      <c r="M212" s="29">
        <v>65.66</v>
      </c>
      <c r="N212" s="29">
        <f ca="1">'Calculations Home'!$A$17*'Calculations Home'!$A$11*'Irradiance h'!M212</f>
        <v>68.110961842979876</v>
      </c>
      <c r="P212" s="29">
        <v>9</v>
      </c>
      <c r="Q212" s="29">
        <v>16</v>
      </c>
      <c r="R212" s="29">
        <v>470.8</v>
      </c>
      <c r="S212" s="29">
        <f ca="1">'Calculations Home'!$A$17*'Calculations Home'!$A$11*'Irradiance h'!R212</f>
        <v>488.37406085401966</v>
      </c>
      <c r="U212" s="29">
        <v>9</v>
      </c>
      <c r="V212" s="29">
        <v>16</v>
      </c>
      <c r="W212" s="29">
        <v>712.01</v>
      </c>
      <c r="X212" s="29">
        <f ca="1">'Calculations Home'!$A$17*'Calculations Home'!$A$11*'Irradiance h'!W212</f>
        <v>738.58796743557878</v>
      </c>
      <c r="Z212" s="29">
        <v>9</v>
      </c>
      <c r="AA212" s="29">
        <v>16</v>
      </c>
      <c r="AB212" s="29">
        <v>747.05</v>
      </c>
      <c r="AC212" s="29">
        <f ca="1">'Calculations Home'!$A$17*'Calculations Home'!$A$11*'Irradiance h'!AB212</f>
        <v>774.93594341757716</v>
      </c>
      <c r="AE212" s="29">
        <v>9</v>
      </c>
      <c r="AF212" s="29">
        <v>16</v>
      </c>
      <c r="AG212" s="29">
        <v>745.2</v>
      </c>
      <c r="AH212" s="29">
        <f ca="1">'Calculations Home'!$A$17*'Calculations Home'!$A$11*'Irradiance h'!AG212</f>
        <v>773.0168864664729</v>
      </c>
      <c r="AJ212" s="29">
        <v>9</v>
      </c>
      <c r="AK212" s="29">
        <v>16</v>
      </c>
      <c r="AL212" s="29">
        <v>674.06</v>
      </c>
      <c r="AM212" s="29">
        <f ca="1">'Calculations Home'!$A$17*'Calculations Home'!$A$11*'Irradiance h'!AL212</f>
        <v>699.22136673589728</v>
      </c>
      <c r="AO212" s="29">
        <v>9</v>
      </c>
      <c r="AP212" s="29">
        <v>16</v>
      </c>
      <c r="AQ212" s="29">
        <v>555.88</v>
      </c>
      <c r="AR212" s="29">
        <f ca="1">'Calculations Home'!$A$17*'Calculations Home'!$A$11*'Irradiance h'!AQ212</f>
        <v>576.62993404318695</v>
      </c>
      <c r="AT212" s="29">
        <v>9</v>
      </c>
      <c r="AU212" s="29">
        <v>16</v>
      </c>
      <c r="AV212" s="29">
        <v>431.55</v>
      </c>
      <c r="AW212" s="29">
        <f ca="1">'Calculations Home'!$A$17*'Calculations Home'!$A$11*'Irradiance h'!AV212</f>
        <v>447.65893364815668</v>
      </c>
      <c r="AY212" s="29">
        <v>9</v>
      </c>
      <c r="AZ212" s="29">
        <v>16</v>
      </c>
      <c r="BA212" s="29">
        <v>278.16000000000003</v>
      </c>
      <c r="BB212" s="29">
        <f ca="1">'Calculations Home'!$A$17*'Calculations Home'!$A$11*'Irradiance h'!BA212</f>
        <v>288.5431791995627</v>
      </c>
      <c r="BD212" s="29">
        <v>9</v>
      </c>
      <c r="BE212" s="29">
        <v>16</v>
      </c>
      <c r="BF212" s="29">
        <v>192.19</v>
      </c>
      <c r="BG212" s="29">
        <f ca="1">'Calculations Home'!$A$17*'Calculations Home'!$A$11*'Irradiance h'!BF212</f>
        <v>199.36408401770186</v>
      </c>
    </row>
    <row r="213" spans="1:59">
      <c r="A213" s="29">
        <v>9</v>
      </c>
      <c r="B213" s="29">
        <v>17</v>
      </c>
      <c r="C213" s="29">
        <v>0</v>
      </c>
      <c r="D213" s="29">
        <f ca="1">'Calculations Home'!$A$17*'Calculations Home'!$A$11/'Calculations Home'!$A$8*'Irradiance h'!C213</f>
        <v>0</v>
      </c>
      <c r="F213" s="29">
        <v>9</v>
      </c>
      <c r="G213" s="29">
        <v>17</v>
      </c>
      <c r="H213" s="29">
        <v>124.45</v>
      </c>
      <c r="I213" s="29">
        <f ca="1">'Calculations Home'!$A$17*'Calculations Home'!$A$11*'Irradiance h'!H213</f>
        <v>129.09547976483165</v>
      </c>
      <c r="K213" s="29">
        <v>9</v>
      </c>
      <c r="L213" s="29">
        <v>17</v>
      </c>
      <c r="M213" s="29">
        <v>274.79000000000002</v>
      </c>
      <c r="N213" s="29">
        <f ca="1">'Calculations Home'!$A$17*'Calculations Home'!$A$11*'Irradiance h'!M213</f>
        <v>285.04738356430772</v>
      </c>
      <c r="P213" s="29">
        <v>9</v>
      </c>
      <c r="Q213" s="29">
        <v>17</v>
      </c>
      <c r="R213" s="29">
        <v>238.14</v>
      </c>
      <c r="S213" s="29">
        <f ca="1">'Calculations Home'!$A$17*'Calculations Home'!$A$11*'Irradiance h'!R213</f>
        <v>247.02930937080762</v>
      </c>
      <c r="U213" s="29">
        <v>9</v>
      </c>
      <c r="V213" s="29">
        <v>17</v>
      </c>
      <c r="W213" s="29">
        <v>524.13</v>
      </c>
      <c r="X213" s="29">
        <f ca="1">'Calculations Home'!$A$17*'Calculations Home'!$A$11*'Irradiance h'!W213</f>
        <v>543.69476744990936</v>
      </c>
      <c r="Z213" s="29">
        <v>9</v>
      </c>
      <c r="AA213" s="29">
        <v>17</v>
      </c>
      <c r="AB213" s="29">
        <v>565.86</v>
      </c>
      <c r="AC213" s="29">
        <f ca="1">'Calculations Home'!$A$17*'Calculations Home'!$A$11*'Irradiance h'!AB213</f>
        <v>586.98246829833374</v>
      </c>
      <c r="AE213" s="29">
        <v>9</v>
      </c>
      <c r="AF213" s="29">
        <v>17</v>
      </c>
      <c r="AG213" s="29">
        <v>563.61</v>
      </c>
      <c r="AH213" s="29">
        <f ca="1">'Calculations Home'!$A$17*'Calculations Home'!$A$11*'Irradiance h'!AG213</f>
        <v>584.6484801145582</v>
      </c>
      <c r="AJ213" s="29">
        <v>9</v>
      </c>
      <c r="AK213" s="29">
        <v>17</v>
      </c>
      <c r="AL213" s="29">
        <v>487.69</v>
      </c>
      <c r="AM213" s="29">
        <f ca="1">'Calculations Home'!$A$17*'Calculations Home'!$A$11*'Irradiance h'!AL213</f>
        <v>505.89453215356167</v>
      </c>
      <c r="AO213" s="29">
        <v>9</v>
      </c>
      <c r="AP213" s="29">
        <v>17</v>
      </c>
      <c r="AQ213" s="29">
        <v>364.85</v>
      </c>
      <c r="AR213" s="29">
        <f ca="1">'Calculations Home'!$A$17*'Calculations Home'!$A$11*'Irradiance h'!AQ213</f>
        <v>378.46915060023167</v>
      </c>
      <c r="AT213" s="29">
        <v>9</v>
      </c>
      <c r="AU213" s="29">
        <v>17</v>
      </c>
      <c r="AV213" s="29">
        <v>235.52</v>
      </c>
      <c r="AW213" s="29">
        <f ca="1">'Calculations Home'!$A$17*'Calculations Home'!$A$11*'Irradiance h'!AV213</f>
        <v>244.31150979681118</v>
      </c>
      <c r="AY213" s="29">
        <v>9</v>
      </c>
      <c r="AZ213" s="29">
        <v>17</v>
      </c>
      <c r="BA213" s="29">
        <v>98.89</v>
      </c>
      <c r="BB213" s="29">
        <f ca="1">'Calculations Home'!$A$17*'Calculations Home'!$A$11*'Irradiance h'!BA213</f>
        <v>102.58137399714104</v>
      </c>
      <c r="BD213" s="29">
        <v>9</v>
      </c>
      <c r="BE213" s="29">
        <v>17</v>
      </c>
      <c r="BF213" s="29">
        <v>36.44</v>
      </c>
      <c r="BG213" s="29">
        <f ca="1">'Calculations Home'!$A$17*'Calculations Home'!$A$11*'Irradiance h'!BF213</f>
        <v>37.800235296347651</v>
      </c>
    </row>
    <row r="214" spans="1:59">
      <c r="A214" s="29">
        <v>9</v>
      </c>
      <c r="B214" s="29">
        <v>18</v>
      </c>
      <c r="C214" s="29">
        <v>0</v>
      </c>
      <c r="D214" s="29">
        <f ca="1">'Calculations Home'!$A$17*'Calculations Home'!$A$11/'Calculations Home'!$A$8*'Irradiance h'!C214</f>
        <v>0</v>
      </c>
      <c r="F214" s="29">
        <v>9</v>
      </c>
      <c r="G214" s="29">
        <v>18</v>
      </c>
      <c r="H214" s="29">
        <v>0</v>
      </c>
      <c r="I214" s="29">
        <f ca="1">'Calculations Home'!$A$17*'Calculations Home'!$A$11*'Irradiance h'!H214</f>
        <v>0</v>
      </c>
      <c r="K214" s="29">
        <v>9</v>
      </c>
      <c r="L214" s="29">
        <v>18</v>
      </c>
      <c r="M214" s="29">
        <v>64.61</v>
      </c>
      <c r="N214" s="29">
        <f ca="1">'Calculations Home'!$A$17*'Calculations Home'!$A$11*'Irradiance h'!M214</f>
        <v>67.021767357217939</v>
      </c>
      <c r="P214" s="29">
        <v>9</v>
      </c>
      <c r="Q214" s="29">
        <v>18</v>
      </c>
      <c r="R214" s="29">
        <v>23.97</v>
      </c>
      <c r="S214" s="29">
        <f ca="1">'Calculations Home'!$A$17*'Calculations Home'!$A$11*'Irradiance h'!R214</f>
        <v>24.864754117822535</v>
      </c>
      <c r="U214" s="29">
        <v>9</v>
      </c>
      <c r="V214" s="29">
        <v>18</v>
      </c>
      <c r="W214" s="29">
        <v>311.43</v>
      </c>
      <c r="X214" s="29">
        <f ca="1">'Calculations Home'!$A$17*'Calculations Home'!$A$11*'Irradiance h'!W214</f>
        <v>323.05508447699094</v>
      </c>
      <c r="Z214" s="29">
        <v>9</v>
      </c>
      <c r="AA214" s="29">
        <v>18</v>
      </c>
      <c r="AB214" s="29">
        <v>277.12</v>
      </c>
      <c r="AC214" s="29">
        <f ca="1">'Calculations Home'!$A$17*'Calculations Home'!$A$11*'Irradiance h'!AB214</f>
        <v>287.4643579946175</v>
      </c>
      <c r="AE214" s="29">
        <v>9</v>
      </c>
      <c r="AF214" s="29">
        <v>18</v>
      </c>
      <c r="AG214" s="29">
        <v>358.24</v>
      </c>
      <c r="AH214" s="29">
        <f ca="1">'Calculations Home'!$A$17*'Calculations Home'!$A$11*'Irradiance h'!AG214</f>
        <v>371.61241198033986</v>
      </c>
      <c r="AJ214" s="29">
        <v>9</v>
      </c>
      <c r="AK214" s="29">
        <v>18</v>
      </c>
      <c r="AL214" s="29">
        <v>278.36</v>
      </c>
      <c r="AM214" s="29">
        <f ca="1">'Calculations Home'!$A$17*'Calculations Home'!$A$11*'Irradiance h'!AL214</f>
        <v>288.75064481589828</v>
      </c>
      <c r="AO214" s="29">
        <v>9</v>
      </c>
      <c r="AP214" s="29">
        <v>18</v>
      </c>
      <c r="AQ214" s="29">
        <v>154.78</v>
      </c>
      <c r="AR214" s="29">
        <f ca="1">'Calculations Home'!$A$17*'Calculations Home'!$A$11*'Irradiance h'!AQ214</f>
        <v>160.55764048212652</v>
      </c>
      <c r="AT214" s="29">
        <v>9</v>
      </c>
      <c r="AU214" s="29">
        <v>18</v>
      </c>
      <c r="AV214" s="29">
        <v>35.26</v>
      </c>
      <c r="AW214" s="29">
        <f ca="1">'Calculations Home'!$A$17*'Calculations Home'!$A$11*'Irradiance h'!AV214</f>
        <v>36.576188159967565</v>
      </c>
      <c r="AY214" s="29">
        <v>9</v>
      </c>
      <c r="AZ214" s="29">
        <v>18</v>
      </c>
      <c r="BA214" s="29">
        <v>0</v>
      </c>
      <c r="BB214" s="29">
        <f ca="1">'Calculations Home'!$A$17*'Calculations Home'!$A$11*'Irradiance h'!BA214</f>
        <v>0</v>
      </c>
      <c r="BD214" s="29">
        <v>9</v>
      </c>
      <c r="BE214" s="29">
        <v>18</v>
      </c>
      <c r="BF214" s="29">
        <v>0</v>
      </c>
      <c r="BG214" s="29">
        <f ca="1">'Calculations Home'!$A$17*'Calculations Home'!$A$11*'Irradiance h'!BF214</f>
        <v>0</v>
      </c>
    </row>
    <row r="215" spans="1:59">
      <c r="A215" s="29">
        <v>9</v>
      </c>
      <c r="B215" s="29">
        <v>19</v>
      </c>
      <c r="C215" s="29">
        <v>0</v>
      </c>
      <c r="D215" s="29">
        <f ca="1">'Calculations Home'!$A$17*'Calculations Home'!$A$11/'Calculations Home'!$A$8*'Irradiance h'!C215</f>
        <v>0</v>
      </c>
      <c r="F215" s="29">
        <v>9</v>
      </c>
      <c r="G215" s="29">
        <v>19</v>
      </c>
      <c r="H215" s="29">
        <v>0</v>
      </c>
      <c r="I215" s="29">
        <f ca="1">'Calculations Home'!$A$17*'Calculations Home'!$A$11*'Irradiance h'!H215</f>
        <v>0</v>
      </c>
      <c r="K215" s="29">
        <v>9</v>
      </c>
      <c r="L215" s="29">
        <v>19</v>
      </c>
      <c r="M215" s="29">
        <v>0</v>
      </c>
      <c r="N215" s="29">
        <f ca="1">'Calculations Home'!$A$17*'Calculations Home'!$A$11*'Irradiance h'!M215</f>
        <v>0</v>
      </c>
      <c r="P215" s="29">
        <v>9</v>
      </c>
      <c r="Q215" s="29">
        <v>19</v>
      </c>
      <c r="R215" s="29">
        <v>0</v>
      </c>
      <c r="S215" s="29">
        <f ca="1">'Calculations Home'!$A$17*'Calculations Home'!$A$11*'Irradiance h'!R215</f>
        <v>0</v>
      </c>
      <c r="U215" s="29">
        <v>9</v>
      </c>
      <c r="V215" s="29">
        <v>19</v>
      </c>
      <c r="W215" s="29">
        <v>80.12</v>
      </c>
      <c r="X215" s="29">
        <f ca="1">'Calculations Home'!$A$17*'Calculations Home'!$A$11*'Irradiance h'!W215</f>
        <v>83.110725904044301</v>
      </c>
      <c r="Z215" s="29">
        <v>9</v>
      </c>
      <c r="AA215" s="29">
        <v>19</v>
      </c>
      <c r="AB215" s="29">
        <v>32.5</v>
      </c>
      <c r="AC215" s="29">
        <f ca="1">'Calculations Home'!$A$17*'Calculations Home'!$A$11*'Irradiance h'!AB215</f>
        <v>33.713162654536191</v>
      </c>
      <c r="AE215" s="29">
        <v>9</v>
      </c>
      <c r="AF215" s="29">
        <v>19</v>
      </c>
      <c r="AG215" s="29">
        <v>149.13</v>
      </c>
      <c r="AH215" s="29">
        <f ca="1">'Calculations Home'!$A$17*'Calculations Home'!$A$11*'Irradiance h'!AG215</f>
        <v>154.69673682064558</v>
      </c>
      <c r="AJ215" s="29">
        <v>9</v>
      </c>
      <c r="AK215" s="29">
        <v>19</v>
      </c>
      <c r="AL215" s="29">
        <v>72.39</v>
      </c>
      <c r="AM215" s="29">
        <f ca="1">'Calculations Home'!$A$17*'Calculations Home'!$A$11*'Irradiance h'!AL215</f>
        <v>75.092179832673068</v>
      </c>
      <c r="AO215" s="29">
        <v>9</v>
      </c>
      <c r="AP215" s="29">
        <v>19</v>
      </c>
      <c r="AQ215" s="29">
        <v>0</v>
      </c>
      <c r="AR215" s="29">
        <f ca="1">'Calculations Home'!$A$17*'Calculations Home'!$A$11*'Irradiance h'!AQ215</f>
        <v>0</v>
      </c>
      <c r="AT215" s="29">
        <v>9</v>
      </c>
      <c r="AU215" s="29">
        <v>19</v>
      </c>
      <c r="AV215" s="29">
        <v>0</v>
      </c>
      <c r="AW215" s="29">
        <f ca="1">'Calculations Home'!$A$17*'Calculations Home'!$A$11*'Irradiance h'!AV215</f>
        <v>0</v>
      </c>
      <c r="AY215" s="29">
        <v>9</v>
      </c>
      <c r="AZ215" s="29">
        <v>19</v>
      </c>
      <c r="BA215" s="29">
        <v>0</v>
      </c>
      <c r="BB215" s="29">
        <f ca="1">'Calculations Home'!$A$17*'Calculations Home'!$A$11*'Irradiance h'!BA215</f>
        <v>0</v>
      </c>
      <c r="BD215" s="29">
        <v>9</v>
      </c>
      <c r="BE215" s="29">
        <v>19</v>
      </c>
      <c r="BF215" s="29">
        <v>0</v>
      </c>
      <c r="BG215" s="29">
        <f ca="1">'Calculations Home'!$A$17*'Calculations Home'!$A$11*'Irradiance h'!BF215</f>
        <v>0</v>
      </c>
    </row>
    <row r="216" spans="1:59">
      <c r="A216" s="29">
        <v>9</v>
      </c>
      <c r="B216" s="29">
        <v>20</v>
      </c>
      <c r="C216" s="29">
        <v>0</v>
      </c>
      <c r="D216" s="29">
        <f ca="1">'Calculations Home'!$A$17*'Calculations Home'!$A$11/'Calculations Home'!$A$8*'Irradiance h'!C216</f>
        <v>0</v>
      </c>
      <c r="F216" s="29">
        <v>9</v>
      </c>
      <c r="G216" s="29">
        <v>20</v>
      </c>
      <c r="H216" s="29">
        <v>0</v>
      </c>
      <c r="I216" s="29">
        <f ca="1">'Calculations Home'!$A$17*'Calculations Home'!$A$11*'Irradiance h'!H216</f>
        <v>0</v>
      </c>
      <c r="K216" s="29">
        <v>9</v>
      </c>
      <c r="L216" s="29">
        <v>20</v>
      </c>
      <c r="M216" s="29">
        <v>0</v>
      </c>
      <c r="N216" s="29">
        <f ca="1">'Calculations Home'!$A$17*'Calculations Home'!$A$11*'Irradiance h'!M216</f>
        <v>0</v>
      </c>
      <c r="P216" s="29">
        <v>9</v>
      </c>
      <c r="Q216" s="29">
        <v>20</v>
      </c>
      <c r="R216" s="29">
        <v>0</v>
      </c>
      <c r="S216" s="29">
        <f ca="1">'Calculations Home'!$A$17*'Calculations Home'!$A$11*'Irradiance h'!R216</f>
        <v>0</v>
      </c>
      <c r="U216" s="29">
        <v>9</v>
      </c>
      <c r="V216" s="29">
        <v>20</v>
      </c>
      <c r="W216" s="29">
        <v>0</v>
      </c>
      <c r="X216" s="29">
        <f ca="1">'Calculations Home'!$A$17*'Calculations Home'!$A$11*'Irradiance h'!W216</f>
        <v>0</v>
      </c>
      <c r="Z216" s="29">
        <v>9</v>
      </c>
      <c r="AA216" s="29">
        <v>20</v>
      </c>
      <c r="AB216" s="29">
        <v>1.52</v>
      </c>
      <c r="AC216" s="29">
        <f ca="1">'Calculations Home'!$A$17*'Calculations Home'!$A$11*'Irradiance h'!AB216</f>
        <v>1.5767386841506157</v>
      </c>
      <c r="AE216" s="29">
        <v>9</v>
      </c>
      <c r="AF216" s="29">
        <v>20</v>
      </c>
      <c r="AG216" s="29">
        <v>0.19</v>
      </c>
      <c r="AH216" s="29">
        <f ca="1">'Calculations Home'!$A$17*'Calculations Home'!$A$11*'Irradiance h'!AG216</f>
        <v>0.19709233551882696</v>
      </c>
      <c r="AJ216" s="29">
        <v>9</v>
      </c>
      <c r="AK216" s="29">
        <v>20</v>
      </c>
      <c r="AL216" s="29">
        <v>0</v>
      </c>
      <c r="AM216" s="29">
        <f ca="1">'Calculations Home'!$A$17*'Calculations Home'!$A$11*'Irradiance h'!AL216</f>
        <v>0</v>
      </c>
      <c r="AO216" s="29">
        <v>9</v>
      </c>
      <c r="AP216" s="29">
        <v>20</v>
      </c>
      <c r="AQ216" s="29">
        <v>0</v>
      </c>
      <c r="AR216" s="29">
        <f ca="1">'Calculations Home'!$A$17*'Calculations Home'!$A$11*'Irradiance h'!AQ216</f>
        <v>0</v>
      </c>
      <c r="AT216" s="29">
        <v>9</v>
      </c>
      <c r="AU216" s="29">
        <v>20</v>
      </c>
      <c r="AV216" s="29">
        <v>0</v>
      </c>
      <c r="AW216" s="29">
        <f ca="1">'Calculations Home'!$A$17*'Calculations Home'!$A$11*'Irradiance h'!AV216</f>
        <v>0</v>
      </c>
      <c r="AY216" s="29">
        <v>9</v>
      </c>
      <c r="AZ216" s="29">
        <v>20</v>
      </c>
      <c r="BA216" s="29">
        <v>0</v>
      </c>
      <c r="BB216" s="29">
        <f ca="1">'Calculations Home'!$A$17*'Calculations Home'!$A$11*'Irradiance h'!BA216</f>
        <v>0</v>
      </c>
      <c r="BD216" s="29">
        <v>9</v>
      </c>
      <c r="BE216" s="29">
        <v>20</v>
      </c>
      <c r="BF216" s="29">
        <v>0</v>
      </c>
      <c r="BG216" s="29">
        <f ca="1">'Calculations Home'!$A$17*'Calculations Home'!$A$11*'Irradiance h'!BF216</f>
        <v>0</v>
      </c>
    </row>
    <row r="217" spans="1:59">
      <c r="A217" s="29">
        <v>9</v>
      </c>
      <c r="B217" s="29">
        <v>21</v>
      </c>
      <c r="C217" s="29">
        <v>0</v>
      </c>
      <c r="D217" s="29">
        <f ca="1">'Calculations Home'!$A$17*'Calculations Home'!$A$11/'Calculations Home'!$A$8*'Irradiance h'!C217</f>
        <v>0</v>
      </c>
      <c r="F217" s="29">
        <v>9</v>
      </c>
      <c r="G217" s="29">
        <v>21</v>
      </c>
      <c r="H217" s="29">
        <v>0</v>
      </c>
      <c r="I217" s="29">
        <f ca="1">'Calculations Home'!$A$17*'Calculations Home'!$A$11*'Irradiance h'!H217</f>
        <v>0</v>
      </c>
      <c r="K217" s="29">
        <v>9</v>
      </c>
      <c r="L217" s="29">
        <v>21</v>
      </c>
      <c r="M217" s="29">
        <v>0</v>
      </c>
      <c r="N217" s="29">
        <f ca="1">'Calculations Home'!$A$17*'Calculations Home'!$A$11*'Irradiance h'!M217</f>
        <v>0</v>
      </c>
      <c r="P217" s="29">
        <v>9</v>
      </c>
      <c r="Q217" s="29">
        <v>21</v>
      </c>
      <c r="R217" s="29">
        <v>0</v>
      </c>
      <c r="S217" s="29">
        <f ca="1">'Calculations Home'!$A$17*'Calculations Home'!$A$11*'Irradiance h'!R217</f>
        <v>0</v>
      </c>
      <c r="U217" s="29">
        <v>9</v>
      </c>
      <c r="V217" s="29">
        <v>21</v>
      </c>
      <c r="W217" s="29">
        <v>0</v>
      </c>
      <c r="X217" s="29">
        <f ca="1">'Calculations Home'!$A$17*'Calculations Home'!$A$11*'Irradiance h'!W217</f>
        <v>0</v>
      </c>
      <c r="Z217" s="29">
        <v>9</v>
      </c>
      <c r="AA217" s="29">
        <v>21</v>
      </c>
      <c r="AB217" s="29">
        <v>0</v>
      </c>
      <c r="AC217" s="29">
        <f ca="1">'Calculations Home'!$A$17*'Calculations Home'!$A$11*'Irradiance h'!AB217</f>
        <v>0</v>
      </c>
      <c r="AE217" s="29">
        <v>9</v>
      </c>
      <c r="AF217" s="29">
        <v>21</v>
      </c>
      <c r="AG217" s="29">
        <v>0</v>
      </c>
      <c r="AH217" s="29">
        <f ca="1">'Calculations Home'!$A$17*'Calculations Home'!$A$11*'Irradiance h'!AG217</f>
        <v>0</v>
      </c>
      <c r="AJ217" s="29">
        <v>9</v>
      </c>
      <c r="AK217" s="29">
        <v>21</v>
      </c>
      <c r="AL217" s="29">
        <v>0</v>
      </c>
      <c r="AM217" s="29">
        <f ca="1">'Calculations Home'!$A$17*'Calculations Home'!$A$11*'Irradiance h'!AL217</f>
        <v>0</v>
      </c>
      <c r="AO217" s="29">
        <v>9</v>
      </c>
      <c r="AP217" s="29">
        <v>21</v>
      </c>
      <c r="AQ217" s="29">
        <v>0</v>
      </c>
      <c r="AR217" s="29">
        <f ca="1">'Calculations Home'!$A$17*'Calculations Home'!$A$11*'Irradiance h'!AQ217</f>
        <v>0</v>
      </c>
      <c r="AT217" s="29">
        <v>9</v>
      </c>
      <c r="AU217" s="29">
        <v>21</v>
      </c>
      <c r="AV217" s="29">
        <v>0</v>
      </c>
      <c r="AW217" s="29">
        <f ca="1">'Calculations Home'!$A$17*'Calculations Home'!$A$11*'Irradiance h'!AV217</f>
        <v>0</v>
      </c>
      <c r="AY217" s="29">
        <v>9</v>
      </c>
      <c r="AZ217" s="29">
        <v>21</v>
      </c>
      <c r="BA217" s="29">
        <v>0</v>
      </c>
      <c r="BB217" s="29">
        <f ca="1">'Calculations Home'!$A$17*'Calculations Home'!$A$11*'Irradiance h'!BA217</f>
        <v>0</v>
      </c>
      <c r="BD217" s="29">
        <v>9</v>
      </c>
      <c r="BE217" s="29">
        <v>21</v>
      </c>
      <c r="BF217" s="29">
        <v>0</v>
      </c>
      <c r="BG217" s="29">
        <f ca="1">'Calculations Home'!$A$17*'Calculations Home'!$A$11*'Irradiance h'!BF217</f>
        <v>0</v>
      </c>
    </row>
    <row r="218" spans="1:59">
      <c r="A218" s="29">
        <v>9</v>
      </c>
      <c r="B218" s="29">
        <v>22</v>
      </c>
      <c r="C218" s="29">
        <v>0</v>
      </c>
      <c r="D218" s="29">
        <f ca="1">'Calculations Home'!$A$17*'Calculations Home'!$A$11/'Calculations Home'!$A$8*'Irradiance h'!C218</f>
        <v>0</v>
      </c>
      <c r="F218" s="29">
        <v>9</v>
      </c>
      <c r="G218" s="29">
        <v>22</v>
      </c>
      <c r="H218" s="29">
        <v>0</v>
      </c>
      <c r="I218" s="29">
        <f ca="1">'Calculations Home'!$A$17*'Calculations Home'!$A$11*'Irradiance h'!H218</f>
        <v>0</v>
      </c>
      <c r="K218" s="29">
        <v>9</v>
      </c>
      <c r="L218" s="29">
        <v>22</v>
      </c>
      <c r="M218" s="29">
        <v>0</v>
      </c>
      <c r="N218" s="29">
        <f ca="1">'Calculations Home'!$A$17*'Calculations Home'!$A$11*'Irradiance h'!M218</f>
        <v>0</v>
      </c>
      <c r="P218" s="29">
        <v>9</v>
      </c>
      <c r="Q218" s="29">
        <v>22</v>
      </c>
      <c r="R218" s="29">
        <v>0</v>
      </c>
      <c r="S218" s="29">
        <f ca="1">'Calculations Home'!$A$17*'Calculations Home'!$A$11*'Irradiance h'!R218</f>
        <v>0</v>
      </c>
      <c r="U218" s="29">
        <v>9</v>
      </c>
      <c r="V218" s="29">
        <v>22</v>
      </c>
      <c r="W218" s="29">
        <v>0</v>
      </c>
      <c r="X218" s="29">
        <f ca="1">'Calculations Home'!$A$17*'Calculations Home'!$A$11*'Irradiance h'!W218</f>
        <v>0</v>
      </c>
      <c r="Z218" s="29">
        <v>9</v>
      </c>
      <c r="AA218" s="29">
        <v>22</v>
      </c>
      <c r="AB218" s="29">
        <v>0</v>
      </c>
      <c r="AC218" s="29">
        <f ca="1">'Calculations Home'!$A$17*'Calculations Home'!$A$11*'Irradiance h'!AB218</f>
        <v>0</v>
      </c>
      <c r="AE218" s="29">
        <v>9</v>
      </c>
      <c r="AF218" s="29">
        <v>22</v>
      </c>
      <c r="AG218" s="29">
        <v>0</v>
      </c>
      <c r="AH218" s="29">
        <f ca="1">'Calculations Home'!$A$17*'Calculations Home'!$A$11*'Irradiance h'!AG218</f>
        <v>0</v>
      </c>
      <c r="AJ218" s="29">
        <v>9</v>
      </c>
      <c r="AK218" s="29">
        <v>22</v>
      </c>
      <c r="AL218" s="29">
        <v>0</v>
      </c>
      <c r="AM218" s="29">
        <f ca="1">'Calculations Home'!$A$17*'Calculations Home'!$A$11*'Irradiance h'!AL218</f>
        <v>0</v>
      </c>
      <c r="AO218" s="29">
        <v>9</v>
      </c>
      <c r="AP218" s="29">
        <v>22</v>
      </c>
      <c r="AQ218" s="29">
        <v>0</v>
      </c>
      <c r="AR218" s="29">
        <f ca="1">'Calculations Home'!$A$17*'Calculations Home'!$A$11*'Irradiance h'!AQ218</f>
        <v>0</v>
      </c>
      <c r="AT218" s="29">
        <v>9</v>
      </c>
      <c r="AU218" s="29">
        <v>22</v>
      </c>
      <c r="AV218" s="29">
        <v>0</v>
      </c>
      <c r="AW218" s="29">
        <f ca="1">'Calculations Home'!$A$17*'Calculations Home'!$A$11*'Irradiance h'!AV218</f>
        <v>0</v>
      </c>
      <c r="AY218" s="29">
        <v>9</v>
      </c>
      <c r="AZ218" s="29">
        <v>22</v>
      </c>
      <c r="BA218" s="29">
        <v>0</v>
      </c>
      <c r="BB218" s="29">
        <f ca="1">'Calculations Home'!$A$17*'Calculations Home'!$A$11*'Irradiance h'!BA218</f>
        <v>0</v>
      </c>
      <c r="BD218" s="29">
        <v>9</v>
      </c>
      <c r="BE218" s="29">
        <v>22</v>
      </c>
      <c r="BF218" s="29">
        <v>0</v>
      </c>
      <c r="BG218" s="29">
        <f ca="1">'Calculations Home'!$A$17*'Calculations Home'!$A$11*'Irradiance h'!BF218</f>
        <v>0</v>
      </c>
    </row>
    <row r="219" spans="1:59">
      <c r="A219" s="29">
        <v>9</v>
      </c>
      <c r="B219" s="29">
        <v>23</v>
      </c>
      <c r="C219" s="29">
        <v>0</v>
      </c>
      <c r="D219" s="29">
        <f ca="1">'Calculations Home'!$A$17*'Calculations Home'!$A$11/'Calculations Home'!$A$8*'Irradiance h'!C219</f>
        <v>0</v>
      </c>
      <c r="F219" s="29">
        <v>9</v>
      </c>
      <c r="G219" s="29">
        <v>23</v>
      </c>
      <c r="H219" s="29">
        <v>0</v>
      </c>
      <c r="I219" s="29">
        <f ca="1">'Calculations Home'!$A$17*'Calculations Home'!$A$11*'Irradiance h'!H219</f>
        <v>0</v>
      </c>
      <c r="K219" s="29">
        <v>9</v>
      </c>
      <c r="L219" s="29">
        <v>23</v>
      </c>
      <c r="M219" s="29">
        <v>0</v>
      </c>
      <c r="N219" s="29">
        <f ca="1">'Calculations Home'!$A$17*'Calculations Home'!$A$11*'Irradiance h'!M219</f>
        <v>0</v>
      </c>
      <c r="P219" s="29">
        <v>9</v>
      </c>
      <c r="Q219" s="29">
        <v>23</v>
      </c>
      <c r="R219" s="29">
        <v>0</v>
      </c>
      <c r="S219" s="29">
        <f ca="1">'Calculations Home'!$A$17*'Calculations Home'!$A$11*'Irradiance h'!R219</f>
        <v>0</v>
      </c>
      <c r="U219" s="29">
        <v>9</v>
      </c>
      <c r="V219" s="29">
        <v>23</v>
      </c>
      <c r="W219" s="29">
        <v>0</v>
      </c>
      <c r="X219" s="29">
        <f ca="1">'Calculations Home'!$A$17*'Calculations Home'!$A$11*'Irradiance h'!W219</f>
        <v>0</v>
      </c>
      <c r="Z219" s="29">
        <v>9</v>
      </c>
      <c r="AA219" s="29">
        <v>23</v>
      </c>
      <c r="AB219" s="29">
        <v>0</v>
      </c>
      <c r="AC219" s="29">
        <f ca="1">'Calculations Home'!$A$17*'Calculations Home'!$A$11*'Irradiance h'!AB219</f>
        <v>0</v>
      </c>
      <c r="AE219" s="29">
        <v>9</v>
      </c>
      <c r="AF219" s="29">
        <v>23</v>
      </c>
      <c r="AG219" s="29">
        <v>0</v>
      </c>
      <c r="AH219" s="29">
        <f ca="1">'Calculations Home'!$A$17*'Calculations Home'!$A$11*'Irradiance h'!AG219</f>
        <v>0</v>
      </c>
      <c r="AJ219" s="29">
        <v>9</v>
      </c>
      <c r="AK219" s="29">
        <v>23</v>
      </c>
      <c r="AL219" s="29">
        <v>0</v>
      </c>
      <c r="AM219" s="29">
        <f ca="1">'Calculations Home'!$A$17*'Calculations Home'!$A$11*'Irradiance h'!AL219</f>
        <v>0</v>
      </c>
      <c r="AO219" s="29">
        <v>9</v>
      </c>
      <c r="AP219" s="29">
        <v>23</v>
      </c>
      <c r="AQ219" s="29">
        <v>0</v>
      </c>
      <c r="AR219" s="29">
        <f ca="1">'Calculations Home'!$A$17*'Calculations Home'!$A$11*'Irradiance h'!AQ219</f>
        <v>0</v>
      </c>
      <c r="AT219" s="29">
        <v>9</v>
      </c>
      <c r="AU219" s="29">
        <v>23</v>
      </c>
      <c r="AV219" s="29">
        <v>0</v>
      </c>
      <c r="AW219" s="29">
        <f ca="1">'Calculations Home'!$A$17*'Calculations Home'!$A$11*'Irradiance h'!AV219</f>
        <v>0</v>
      </c>
      <c r="AY219" s="29">
        <v>9</v>
      </c>
      <c r="AZ219" s="29">
        <v>23</v>
      </c>
      <c r="BA219" s="29">
        <v>0</v>
      </c>
      <c r="BB219" s="29">
        <f ca="1">'Calculations Home'!$A$17*'Calculations Home'!$A$11*'Irradiance h'!BA219</f>
        <v>0</v>
      </c>
      <c r="BD219" s="29">
        <v>9</v>
      </c>
      <c r="BE219" s="29">
        <v>23</v>
      </c>
      <c r="BF219" s="29">
        <v>0</v>
      </c>
      <c r="BG219" s="29">
        <f ca="1">'Calculations Home'!$A$17*'Calculations Home'!$A$11*'Irradiance h'!BF219</f>
        <v>0</v>
      </c>
    </row>
    <row r="220" spans="1:59">
      <c r="A220" s="29">
        <v>10</v>
      </c>
      <c r="B220" s="29">
        <v>0</v>
      </c>
      <c r="C220" s="29">
        <v>0</v>
      </c>
      <c r="D220" s="29">
        <f ca="1">'Calculations Home'!$A$17*'Calculations Home'!$A$11/'Calculations Home'!$A$8*'Irradiance h'!C220</f>
        <v>0</v>
      </c>
      <c r="F220" s="29">
        <v>10</v>
      </c>
      <c r="G220" s="29">
        <v>0</v>
      </c>
      <c r="H220" s="29">
        <v>0</v>
      </c>
      <c r="I220" s="29">
        <f ca="1">'Calculations Home'!$A$17*'Calculations Home'!$A$11*'Irradiance h'!H220</f>
        <v>0</v>
      </c>
      <c r="K220" s="29">
        <v>10</v>
      </c>
      <c r="L220" s="29">
        <v>0</v>
      </c>
      <c r="M220" s="29">
        <v>0</v>
      </c>
      <c r="N220" s="29">
        <f ca="1">'Calculations Home'!$A$17*'Calculations Home'!$A$11*'Irradiance h'!M220</f>
        <v>0</v>
      </c>
      <c r="P220" s="29">
        <v>10</v>
      </c>
      <c r="Q220" s="29">
        <v>0</v>
      </c>
      <c r="R220" s="29">
        <v>0</v>
      </c>
      <c r="S220" s="29">
        <f ca="1">'Calculations Home'!$A$17*'Calculations Home'!$A$11*'Irradiance h'!R220</f>
        <v>0</v>
      </c>
      <c r="U220" s="29">
        <v>10</v>
      </c>
      <c r="V220" s="29">
        <v>0</v>
      </c>
      <c r="W220" s="29">
        <v>0</v>
      </c>
      <c r="X220" s="29">
        <f ca="1">'Calculations Home'!$A$17*'Calculations Home'!$A$11*'Irradiance h'!W220</f>
        <v>0</v>
      </c>
      <c r="Z220" s="29">
        <v>10</v>
      </c>
      <c r="AA220" s="29">
        <v>0</v>
      </c>
      <c r="AB220" s="29">
        <v>0</v>
      </c>
      <c r="AC220" s="29">
        <f ca="1">'Calculations Home'!$A$17*'Calculations Home'!$A$11*'Irradiance h'!AB220</f>
        <v>0</v>
      </c>
      <c r="AE220" s="29">
        <v>10</v>
      </c>
      <c r="AF220" s="29">
        <v>0</v>
      </c>
      <c r="AG220" s="29">
        <v>0</v>
      </c>
      <c r="AH220" s="29">
        <f ca="1">'Calculations Home'!$A$17*'Calculations Home'!$A$11*'Irradiance h'!AG220</f>
        <v>0</v>
      </c>
      <c r="AJ220" s="29">
        <v>10</v>
      </c>
      <c r="AK220" s="29">
        <v>0</v>
      </c>
      <c r="AL220" s="29">
        <v>0</v>
      </c>
      <c r="AM220" s="29">
        <f ca="1">'Calculations Home'!$A$17*'Calculations Home'!$A$11*'Irradiance h'!AL220</f>
        <v>0</v>
      </c>
      <c r="AO220" s="29">
        <v>10</v>
      </c>
      <c r="AP220" s="29">
        <v>0</v>
      </c>
      <c r="AQ220" s="29">
        <v>0</v>
      </c>
      <c r="AR220" s="29">
        <f ca="1">'Calculations Home'!$A$17*'Calculations Home'!$A$11*'Irradiance h'!AQ220</f>
        <v>0</v>
      </c>
      <c r="AT220" s="29">
        <v>10</v>
      </c>
      <c r="AU220" s="29">
        <v>0</v>
      </c>
      <c r="AV220" s="29">
        <v>0</v>
      </c>
      <c r="AW220" s="29">
        <f ca="1">'Calculations Home'!$A$17*'Calculations Home'!$A$11*'Irradiance h'!AV220</f>
        <v>0</v>
      </c>
      <c r="AY220" s="29">
        <v>10</v>
      </c>
      <c r="AZ220" s="29">
        <v>0</v>
      </c>
      <c r="BA220" s="29">
        <v>0</v>
      </c>
      <c r="BB220" s="29">
        <f ca="1">'Calculations Home'!$A$17*'Calculations Home'!$A$11*'Irradiance h'!BA220</f>
        <v>0</v>
      </c>
      <c r="BD220" s="29">
        <v>10</v>
      </c>
      <c r="BE220" s="29">
        <v>0</v>
      </c>
      <c r="BF220" s="29">
        <v>0</v>
      </c>
      <c r="BG220" s="29">
        <f ca="1">'Calculations Home'!$A$17*'Calculations Home'!$A$11*'Irradiance h'!BF220</f>
        <v>0</v>
      </c>
    </row>
    <row r="221" spans="1:59">
      <c r="A221" s="29">
        <v>10</v>
      </c>
      <c r="B221" s="29">
        <v>1</v>
      </c>
      <c r="C221" s="29">
        <v>0</v>
      </c>
      <c r="D221" s="29">
        <f ca="1">'Calculations Home'!$A$17*'Calculations Home'!$A$11/'Calculations Home'!$A$8*'Irradiance h'!C221</f>
        <v>0</v>
      </c>
      <c r="F221" s="29">
        <v>10</v>
      </c>
      <c r="G221" s="29">
        <v>1</v>
      </c>
      <c r="H221" s="29">
        <v>0</v>
      </c>
      <c r="I221" s="29">
        <f ca="1">'Calculations Home'!$A$17*'Calculations Home'!$A$11*'Irradiance h'!H221</f>
        <v>0</v>
      </c>
      <c r="K221" s="29">
        <v>10</v>
      </c>
      <c r="L221" s="29">
        <v>1</v>
      </c>
      <c r="M221" s="29">
        <v>0</v>
      </c>
      <c r="N221" s="29">
        <f ca="1">'Calculations Home'!$A$17*'Calculations Home'!$A$11*'Irradiance h'!M221</f>
        <v>0</v>
      </c>
      <c r="P221" s="29">
        <v>10</v>
      </c>
      <c r="Q221" s="29">
        <v>1</v>
      </c>
      <c r="R221" s="29">
        <v>0</v>
      </c>
      <c r="S221" s="29">
        <f ca="1">'Calculations Home'!$A$17*'Calculations Home'!$A$11*'Irradiance h'!R221</f>
        <v>0</v>
      </c>
      <c r="U221" s="29">
        <v>10</v>
      </c>
      <c r="V221" s="29">
        <v>1</v>
      </c>
      <c r="W221" s="29">
        <v>0</v>
      </c>
      <c r="X221" s="29">
        <f ca="1">'Calculations Home'!$A$17*'Calculations Home'!$A$11*'Irradiance h'!W221</f>
        <v>0</v>
      </c>
      <c r="Z221" s="29">
        <v>10</v>
      </c>
      <c r="AA221" s="29">
        <v>1</v>
      </c>
      <c r="AB221" s="29">
        <v>0</v>
      </c>
      <c r="AC221" s="29">
        <f ca="1">'Calculations Home'!$A$17*'Calculations Home'!$A$11*'Irradiance h'!AB221</f>
        <v>0</v>
      </c>
      <c r="AE221" s="29">
        <v>10</v>
      </c>
      <c r="AF221" s="29">
        <v>1</v>
      </c>
      <c r="AG221" s="29">
        <v>0</v>
      </c>
      <c r="AH221" s="29">
        <f ca="1">'Calculations Home'!$A$17*'Calculations Home'!$A$11*'Irradiance h'!AG221</f>
        <v>0</v>
      </c>
      <c r="AJ221" s="29">
        <v>10</v>
      </c>
      <c r="AK221" s="29">
        <v>1</v>
      </c>
      <c r="AL221" s="29">
        <v>0</v>
      </c>
      <c r="AM221" s="29">
        <f ca="1">'Calculations Home'!$A$17*'Calculations Home'!$A$11*'Irradiance h'!AL221</f>
        <v>0</v>
      </c>
      <c r="AO221" s="29">
        <v>10</v>
      </c>
      <c r="AP221" s="29">
        <v>1</v>
      </c>
      <c r="AQ221" s="29">
        <v>0</v>
      </c>
      <c r="AR221" s="29">
        <f ca="1">'Calculations Home'!$A$17*'Calculations Home'!$A$11*'Irradiance h'!AQ221</f>
        <v>0</v>
      </c>
      <c r="AT221" s="29">
        <v>10</v>
      </c>
      <c r="AU221" s="29">
        <v>1</v>
      </c>
      <c r="AV221" s="29">
        <v>0</v>
      </c>
      <c r="AW221" s="29">
        <f ca="1">'Calculations Home'!$A$17*'Calculations Home'!$A$11*'Irradiance h'!AV221</f>
        <v>0</v>
      </c>
      <c r="AY221" s="29">
        <v>10</v>
      </c>
      <c r="AZ221" s="29">
        <v>1</v>
      </c>
      <c r="BA221" s="29">
        <v>0</v>
      </c>
      <c r="BB221" s="29">
        <f ca="1">'Calculations Home'!$A$17*'Calculations Home'!$A$11*'Irradiance h'!BA221</f>
        <v>0</v>
      </c>
      <c r="BD221" s="29">
        <v>10</v>
      </c>
      <c r="BE221" s="29">
        <v>1</v>
      </c>
      <c r="BF221" s="29">
        <v>0</v>
      </c>
      <c r="BG221" s="29">
        <f ca="1">'Calculations Home'!$A$17*'Calculations Home'!$A$11*'Irradiance h'!BF221</f>
        <v>0</v>
      </c>
    </row>
    <row r="222" spans="1:59">
      <c r="A222" s="29">
        <v>10</v>
      </c>
      <c r="B222" s="29">
        <v>2</v>
      </c>
      <c r="C222" s="29">
        <v>0</v>
      </c>
      <c r="D222" s="29">
        <f ca="1">'Calculations Home'!$A$17*'Calculations Home'!$A$11/'Calculations Home'!$A$8*'Irradiance h'!C222</f>
        <v>0</v>
      </c>
      <c r="F222" s="29">
        <v>10</v>
      </c>
      <c r="G222" s="29">
        <v>2</v>
      </c>
      <c r="H222" s="29">
        <v>0</v>
      </c>
      <c r="I222" s="29">
        <f ca="1">'Calculations Home'!$A$17*'Calculations Home'!$A$11*'Irradiance h'!H222</f>
        <v>0</v>
      </c>
      <c r="K222" s="29">
        <v>10</v>
      </c>
      <c r="L222" s="29">
        <v>2</v>
      </c>
      <c r="M222" s="29">
        <v>0</v>
      </c>
      <c r="N222" s="29">
        <f ca="1">'Calculations Home'!$A$17*'Calculations Home'!$A$11*'Irradiance h'!M222</f>
        <v>0</v>
      </c>
      <c r="P222" s="29">
        <v>10</v>
      </c>
      <c r="Q222" s="29">
        <v>2</v>
      </c>
      <c r="R222" s="29">
        <v>0</v>
      </c>
      <c r="S222" s="29">
        <f ca="1">'Calculations Home'!$A$17*'Calculations Home'!$A$11*'Irradiance h'!R222</f>
        <v>0</v>
      </c>
      <c r="U222" s="29">
        <v>10</v>
      </c>
      <c r="V222" s="29">
        <v>2</v>
      </c>
      <c r="W222" s="29">
        <v>0</v>
      </c>
      <c r="X222" s="29">
        <f ca="1">'Calculations Home'!$A$17*'Calculations Home'!$A$11*'Irradiance h'!W222</f>
        <v>0</v>
      </c>
      <c r="Z222" s="29">
        <v>10</v>
      </c>
      <c r="AA222" s="29">
        <v>2</v>
      </c>
      <c r="AB222" s="29">
        <v>0</v>
      </c>
      <c r="AC222" s="29">
        <f ca="1">'Calculations Home'!$A$17*'Calculations Home'!$A$11*'Irradiance h'!AB222</f>
        <v>0</v>
      </c>
      <c r="AE222" s="29">
        <v>10</v>
      </c>
      <c r="AF222" s="29">
        <v>2</v>
      </c>
      <c r="AG222" s="29">
        <v>0</v>
      </c>
      <c r="AH222" s="29">
        <f ca="1">'Calculations Home'!$A$17*'Calculations Home'!$A$11*'Irradiance h'!AG222</f>
        <v>0</v>
      </c>
      <c r="AJ222" s="29">
        <v>10</v>
      </c>
      <c r="AK222" s="29">
        <v>2</v>
      </c>
      <c r="AL222" s="29">
        <v>0</v>
      </c>
      <c r="AM222" s="29">
        <f ca="1">'Calculations Home'!$A$17*'Calculations Home'!$A$11*'Irradiance h'!AL222</f>
        <v>0</v>
      </c>
      <c r="AO222" s="29">
        <v>10</v>
      </c>
      <c r="AP222" s="29">
        <v>2</v>
      </c>
      <c r="AQ222" s="29">
        <v>0</v>
      </c>
      <c r="AR222" s="29">
        <f ca="1">'Calculations Home'!$A$17*'Calculations Home'!$A$11*'Irradiance h'!AQ222</f>
        <v>0</v>
      </c>
      <c r="AT222" s="29">
        <v>10</v>
      </c>
      <c r="AU222" s="29">
        <v>2</v>
      </c>
      <c r="AV222" s="29">
        <v>0</v>
      </c>
      <c r="AW222" s="29">
        <f ca="1">'Calculations Home'!$A$17*'Calculations Home'!$A$11*'Irradiance h'!AV222</f>
        <v>0</v>
      </c>
      <c r="AY222" s="29">
        <v>10</v>
      </c>
      <c r="AZ222" s="29">
        <v>2</v>
      </c>
      <c r="BA222" s="29">
        <v>0</v>
      </c>
      <c r="BB222" s="29">
        <f ca="1">'Calculations Home'!$A$17*'Calculations Home'!$A$11*'Irradiance h'!BA222</f>
        <v>0</v>
      </c>
      <c r="BD222" s="29">
        <v>10</v>
      </c>
      <c r="BE222" s="29">
        <v>2</v>
      </c>
      <c r="BF222" s="29">
        <v>0</v>
      </c>
      <c r="BG222" s="29">
        <f ca="1">'Calculations Home'!$A$17*'Calculations Home'!$A$11*'Irradiance h'!BF222</f>
        <v>0</v>
      </c>
    </row>
    <row r="223" spans="1:59">
      <c r="A223" s="29">
        <v>10</v>
      </c>
      <c r="B223" s="29">
        <v>3</v>
      </c>
      <c r="C223" s="29">
        <v>0</v>
      </c>
      <c r="D223" s="29">
        <f ca="1">'Calculations Home'!$A$17*'Calculations Home'!$A$11/'Calculations Home'!$A$8*'Irradiance h'!C223</f>
        <v>0</v>
      </c>
      <c r="F223" s="29">
        <v>10</v>
      </c>
      <c r="G223" s="29">
        <v>3</v>
      </c>
      <c r="H223" s="29">
        <v>0</v>
      </c>
      <c r="I223" s="29">
        <f ca="1">'Calculations Home'!$A$17*'Calculations Home'!$A$11*'Irradiance h'!H223</f>
        <v>0</v>
      </c>
      <c r="K223" s="29">
        <v>10</v>
      </c>
      <c r="L223" s="29">
        <v>3</v>
      </c>
      <c r="M223" s="29">
        <v>0</v>
      </c>
      <c r="N223" s="29">
        <f ca="1">'Calculations Home'!$A$17*'Calculations Home'!$A$11*'Irradiance h'!M223</f>
        <v>0</v>
      </c>
      <c r="P223" s="29">
        <v>10</v>
      </c>
      <c r="Q223" s="29">
        <v>3</v>
      </c>
      <c r="R223" s="29">
        <v>0</v>
      </c>
      <c r="S223" s="29">
        <f ca="1">'Calculations Home'!$A$17*'Calculations Home'!$A$11*'Irradiance h'!R223</f>
        <v>0</v>
      </c>
      <c r="U223" s="29">
        <v>10</v>
      </c>
      <c r="V223" s="29">
        <v>3</v>
      </c>
      <c r="W223" s="29">
        <v>0</v>
      </c>
      <c r="X223" s="29">
        <f ca="1">'Calculations Home'!$A$17*'Calculations Home'!$A$11*'Irradiance h'!W223</f>
        <v>0</v>
      </c>
      <c r="Z223" s="29">
        <v>10</v>
      </c>
      <c r="AA223" s="29">
        <v>3</v>
      </c>
      <c r="AB223" s="29">
        <v>0</v>
      </c>
      <c r="AC223" s="29">
        <f ca="1">'Calculations Home'!$A$17*'Calculations Home'!$A$11*'Irradiance h'!AB223</f>
        <v>0</v>
      </c>
      <c r="AE223" s="29">
        <v>10</v>
      </c>
      <c r="AF223" s="29">
        <v>3</v>
      </c>
      <c r="AG223" s="29">
        <v>0</v>
      </c>
      <c r="AH223" s="29">
        <f ca="1">'Calculations Home'!$A$17*'Calculations Home'!$A$11*'Irradiance h'!AG223</f>
        <v>0</v>
      </c>
      <c r="AJ223" s="29">
        <v>10</v>
      </c>
      <c r="AK223" s="29">
        <v>3</v>
      </c>
      <c r="AL223" s="29">
        <v>0</v>
      </c>
      <c r="AM223" s="29">
        <f ca="1">'Calculations Home'!$A$17*'Calculations Home'!$A$11*'Irradiance h'!AL223</f>
        <v>0</v>
      </c>
      <c r="AO223" s="29">
        <v>10</v>
      </c>
      <c r="AP223" s="29">
        <v>3</v>
      </c>
      <c r="AQ223" s="29">
        <v>0</v>
      </c>
      <c r="AR223" s="29">
        <f ca="1">'Calculations Home'!$A$17*'Calculations Home'!$A$11*'Irradiance h'!AQ223</f>
        <v>0</v>
      </c>
      <c r="AT223" s="29">
        <v>10</v>
      </c>
      <c r="AU223" s="29">
        <v>3</v>
      </c>
      <c r="AV223" s="29">
        <v>0</v>
      </c>
      <c r="AW223" s="29">
        <f ca="1">'Calculations Home'!$A$17*'Calculations Home'!$A$11*'Irradiance h'!AV223</f>
        <v>0</v>
      </c>
      <c r="AY223" s="29">
        <v>10</v>
      </c>
      <c r="AZ223" s="29">
        <v>3</v>
      </c>
      <c r="BA223" s="29">
        <v>0</v>
      </c>
      <c r="BB223" s="29">
        <f ca="1">'Calculations Home'!$A$17*'Calculations Home'!$A$11*'Irradiance h'!BA223</f>
        <v>0</v>
      </c>
      <c r="BD223" s="29">
        <v>10</v>
      </c>
      <c r="BE223" s="29">
        <v>3</v>
      </c>
      <c r="BF223" s="29">
        <v>0</v>
      </c>
      <c r="BG223" s="29">
        <f ca="1">'Calculations Home'!$A$17*'Calculations Home'!$A$11*'Irradiance h'!BF223</f>
        <v>0</v>
      </c>
    </row>
    <row r="224" spans="1:59">
      <c r="A224" s="29">
        <v>10</v>
      </c>
      <c r="B224" s="29">
        <v>4</v>
      </c>
      <c r="C224" s="29">
        <v>0</v>
      </c>
      <c r="D224" s="29">
        <f ca="1">'Calculations Home'!$A$17*'Calculations Home'!$A$11/'Calculations Home'!$A$8*'Irradiance h'!C224</f>
        <v>0</v>
      </c>
      <c r="F224" s="29">
        <v>10</v>
      </c>
      <c r="G224" s="29">
        <v>4</v>
      </c>
      <c r="H224" s="29">
        <v>0</v>
      </c>
      <c r="I224" s="29">
        <f ca="1">'Calculations Home'!$A$17*'Calculations Home'!$A$11*'Irradiance h'!H224</f>
        <v>0</v>
      </c>
      <c r="K224" s="29">
        <v>10</v>
      </c>
      <c r="L224" s="29">
        <v>4</v>
      </c>
      <c r="M224" s="29">
        <v>0</v>
      </c>
      <c r="N224" s="29">
        <f ca="1">'Calculations Home'!$A$17*'Calculations Home'!$A$11*'Irradiance h'!M224</f>
        <v>0</v>
      </c>
      <c r="P224" s="29">
        <v>10</v>
      </c>
      <c r="Q224" s="29">
        <v>4</v>
      </c>
      <c r="R224" s="29">
        <v>0</v>
      </c>
      <c r="S224" s="29">
        <f ca="1">'Calculations Home'!$A$17*'Calculations Home'!$A$11*'Irradiance h'!R224</f>
        <v>0</v>
      </c>
      <c r="U224" s="29">
        <v>10</v>
      </c>
      <c r="V224" s="29">
        <v>4</v>
      </c>
      <c r="W224" s="29">
        <v>0</v>
      </c>
      <c r="X224" s="29">
        <f ca="1">'Calculations Home'!$A$17*'Calculations Home'!$A$11*'Irradiance h'!W224</f>
        <v>0</v>
      </c>
      <c r="Z224" s="29">
        <v>10</v>
      </c>
      <c r="AA224" s="29">
        <v>4</v>
      </c>
      <c r="AB224" s="29">
        <v>0</v>
      </c>
      <c r="AC224" s="29">
        <f ca="1">'Calculations Home'!$A$17*'Calculations Home'!$A$11*'Irradiance h'!AB224</f>
        <v>0</v>
      </c>
      <c r="AE224" s="29">
        <v>10</v>
      </c>
      <c r="AF224" s="29">
        <v>4</v>
      </c>
      <c r="AG224" s="29">
        <v>0</v>
      </c>
      <c r="AH224" s="29">
        <f ca="1">'Calculations Home'!$A$17*'Calculations Home'!$A$11*'Irradiance h'!AG224</f>
        <v>0</v>
      </c>
      <c r="AJ224" s="29">
        <v>10</v>
      </c>
      <c r="AK224" s="29">
        <v>4</v>
      </c>
      <c r="AL224" s="29">
        <v>0</v>
      </c>
      <c r="AM224" s="29">
        <f ca="1">'Calculations Home'!$A$17*'Calculations Home'!$A$11*'Irradiance h'!AL224</f>
        <v>0</v>
      </c>
      <c r="AO224" s="29">
        <v>10</v>
      </c>
      <c r="AP224" s="29">
        <v>4</v>
      </c>
      <c r="AQ224" s="29">
        <v>0</v>
      </c>
      <c r="AR224" s="29">
        <f ca="1">'Calculations Home'!$A$17*'Calculations Home'!$A$11*'Irradiance h'!AQ224</f>
        <v>0</v>
      </c>
      <c r="AT224" s="29">
        <v>10</v>
      </c>
      <c r="AU224" s="29">
        <v>4</v>
      </c>
      <c r="AV224" s="29">
        <v>0</v>
      </c>
      <c r="AW224" s="29">
        <f ca="1">'Calculations Home'!$A$17*'Calculations Home'!$A$11*'Irradiance h'!AV224</f>
        <v>0</v>
      </c>
      <c r="AY224" s="29">
        <v>10</v>
      </c>
      <c r="AZ224" s="29">
        <v>4</v>
      </c>
      <c r="BA224" s="29">
        <v>0</v>
      </c>
      <c r="BB224" s="29">
        <f ca="1">'Calculations Home'!$A$17*'Calculations Home'!$A$11*'Irradiance h'!BA224</f>
        <v>0</v>
      </c>
      <c r="BD224" s="29">
        <v>10</v>
      </c>
      <c r="BE224" s="29">
        <v>4</v>
      </c>
      <c r="BF224" s="29">
        <v>0</v>
      </c>
      <c r="BG224" s="29">
        <f ca="1">'Calculations Home'!$A$17*'Calculations Home'!$A$11*'Irradiance h'!BF224</f>
        <v>0</v>
      </c>
    </row>
    <row r="225" spans="1:59">
      <c r="A225" s="29">
        <v>10</v>
      </c>
      <c r="B225" s="29">
        <v>5</v>
      </c>
      <c r="C225" s="29">
        <v>0</v>
      </c>
      <c r="D225" s="29">
        <f ca="1">'Calculations Home'!$A$17*'Calculations Home'!$A$11/'Calculations Home'!$A$8*'Irradiance h'!C225</f>
        <v>0</v>
      </c>
      <c r="F225" s="29">
        <v>10</v>
      </c>
      <c r="G225" s="29">
        <v>5</v>
      </c>
      <c r="H225" s="29">
        <v>0</v>
      </c>
      <c r="I225" s="29">
        <f ca="1">'Calculations Home'!$A$17*'Calculations Home'!$A$11*'Irradiance h'!H225</f>
        <v>0</v>
      </c>
      <c r="K225" s="29">
        <v>10</v>
      </c>
      <c r="L225" s="29">
        <v>5</v>
      </c>
      <c r="M225" s="29">
        <v>0</v>
      </c>
      <c r="N225" s="29">
        <f ca="1">'Calculations Home'!$A$17*'Calculations Home'!$A$11*'Irradiance h'!M225</f>
        <v>0</v>
      </c>
      <c r="P225" s="29">
        <v>10</v>
      </c>
      <c r="Q225" s="29">
        <v>5</v>
      </c>
      <c r="R225" s="29">
        <v>0</v>
      </c>
      <c r="S225" s="29">
        <f ca="1">'Calculations Home'!$A$17*'Calculations Home'!$A$11*'Irradiance h'!R225</f>
        <v>0</v>
      </c>
      <c r="U225" s="29">
        <v>10</v>
      </c>
      <c r="V225" s="29">
        <v>5</v>
      </c>
      <c r="W225" s="29">
        <v>0</v>
      </c>
      <c r="X225" s="29">
        <f ca="1">'Calculations Home'!$A$17*'Calculations Home'!$A$11*'Irradiance h'!W225</f>
        <v>0</v>
      </c>
      <c r="Z225" s="29">
        <v>10</v>
      </c>
      <c r="AA225" s="29">
        <v>5</v>
      </c>
      <c r="AB225" s="29">
        <v>0</v>
      </c>
      <c r="AC225" s="29">
        <f ca="1">'Calculations Home'!$A$17*'Calculations Home'!$A$11*'Irradiance h'!AB225</f>
        <v>0</v>
      </c>
      <c r="AE225" s="29">
        <v>10</v>
      </c>
      <c r="AF225" s="29">
        <v>5</v>
      </c>
      <c r="AG225" s="29">
        <v>0</v>
      </c>
      <c r="AH225" s="29">
        <f ca="1">'Calculations Home'!$A$17*'Calculations Home'!$A$11*'Irradiance h'!AG225</f>
        <v>0</v>
      </c>
      <c r="AJ225" s="29">
        <v>10</v>
      </c>
      <c r="AK225" s="29">
        <v>5</v>
      </c>
      <c r="AL225" s="29">
        <v>0</v>
      </c>
      <c r="AM225" s="29">
        <f ca="1">'Calculations Home'!$A$17*'Calculations Home'!$A$11*'Irradiance h'!AL225</f>
        <v>0</v>
      </c>
      <c r="AO225" s="29">
        <v>10</v>
      </c>
      <c r="AP225" s="29">
        <v>5</v>
      </c>
      <c r="AQ225" s="29">
        <v>0</v>
      </c>
      <c r="AR225" s="29">
        <f ca="1">'Calculations Home'!$A$17*'Calculations Home'!$A$11*'Irradiance h'!AQ225</f>
        <v>0</v>
      </c>
      <c r="AT225" s="29">
        <v>10</v>
      </c>
      <c r="AU225" s="29">
        <v>5</v>
      </c>
      <c r="AV225" s="29">
        <v>0</v>
      </c>
      <c r="AW225" s="29">
        <f ca="1">'Calculations Home'!$A$17*'Calculations Home'!$A$11*'Irradiance h'!AV225</f>
        <v>0</v>
      </c>
      <c r="AY225" s="29">
        <v>10</v>
      </c>
      <c r="AZ225" s="29">
        <v>5</v>
      </c>
      <c r="BA225" s="29">
        <v>0</v>
      </c>
      <c r="BB225" s="29">
        <f ca="1">'Calculations Home'!$A$17*'Calculations Home'!$A$11*'Irradiance h'!BA225</f>
        <v>0</v>
      </c>
      <c r="BD225" s="29">
        <v>10</v>
      </c>
      <c r="BE225" s="29">
        <v>5</v>
      </c>
      <c r="BF225" s="29">
        <v>0</v>
      </c>
      <c r="BG225" s="29">
        <f ca="1">'Calculations Home'!$A$17*'Calculations Home'!$A$11*'Irradiance h'!BF225</f>
        <v>0</v>
      </c>
    </row>
    <row r="226" spans="1:59">
      <c r="A226" s="29">
        <v>10</v>
      </c>
      <c r="B226" s="29">
        <v>6</v>
      </c>
      <c r="C226" s="29">
        <v>0</v>
      </c>
      <c r="D226" s="29">
        <f ca="1">'Calculations Home'!$A$17*'Calculations Home'!$A$11/'Calculations Home'!$A$8*'Irradiance h'!C226</f>
        <v>0</v>
      </c>
      <c r="F226" s="29">
        <v>10</v>
      </c>
      <c r="G226" s="29">
        <v>6</v>
      </c>
      <c r="H226" s="29">
        <v>0</v>
      </c>
      <c r="I226" s="29">
        <f ca="1">'Calculations Home'!$A$17*'Calculations Home'!$A$11*'Irradiance h'!H226</f>
        <v>0</v>
      </c>
      <c r="K226" s="29">
        <v>10</v>
      </c>
      <c r="L226" s="29">
        <v>6</v>
      </c>
      <c r="M226" s="29">
        <v>0</v>
      </c>
      <c r="N226" s="29">
        <f ca="1">'Calculations Home'!$A$17*'Calculations Home'!$A$11*'Irradiance h'!M226</f>
        <v>0</v>
      </c>
      <c r="P226" s="29">
        <v>10</v>
      </c>
      <c r="Q226" s="29">
        <v>6</v>
      </c>
      <c r="R226" s="29">
        <v>0</v>
      </c>
      <c r="S226" s="29">
        <f ca="1">'Calculations Home'!$A$17*'Calculations Home'!$A$11*'Irradiance h'!R226</f>
        <v>0</v>
      </c>
      <c r="U226" s="29">
        <v>10</v>
      </c>
      <c r="V226" s="29">
        <v>6</v>
      </c>
      <c r="W226" s="29">
        <v>0.02</v>
      </c>
      <c r="X226" s="29">
        <f ca="1">'Calculations Home'!$A$17*'Calculations Home'!$A$11*'Irradiance h'!W226</f>
        <v>2.0746561633560732E-2</v>
      </c>
      <c r="Z226" s="29">
        <v>10</v>
      </c>
      <c r="AA226" s="29">
        <v>6</v>
      </c>
      <c r="AB226" s="29">
        <v>29.06</v>
      </c>
      <c r="AC226" s="29">
        <f ca="1">'Calculations Home'!$A$17*'Calculations Home'!$A$11*'Irradiance h'!AB226</f>
        <v>30.144754053563741</v>
      </c>
      <c r="AE226" s="29">
        <v>10</v>
      </c>
      <c r="AF226" s="29">
        <v>6</v>
      </c>
      <c r="AG226" s="29">
        <v>20.8</v>
      </c>
      <c r="AH226" s="29">
        <f ca="1">'Calculations Home'!$A$17*'Calculations Home'!$A$11*'Irradiance h'!AG226</f>
        <v>21.576424098903161</v>
      </c>
      <c r="AJ226" s="29">
        <v>10</v>
      </c>
      <c r="AK226" s="29">
        <v>6</v>
      </c>
      <c r="AL226" s="29">
        <v>0</v>
      </c>
      <c r="AM226" s="29">
        <f ca="1">'Calculations Home'!$A$17*'Calculations Home'!$A$11*'Irradiance h'!AL226</f>
        <v>0</v>
      </c>
      <c r="AO226" s="29">
        <v>10</v>
      </c>
      <c r="AP226" s="29">
        <v>6</v>
      </c>
      <c r="AQ226" s="29">
        <v>0</v>
      </c>
      <c r="AR226" s="29">
        <f ca="1">'Calculations Home'!$A$17*'Calculations Home'!$A$11*'Irradiance h'!AQ226</f>
        <v>0</v>
      </c>
      <c r="AT226" s="29">
        <v>10</v>
      </c>
      <c r="AU226" s="29">
        <v>6</v>
      </c>
      <c r="AV226" s="29">
        <v>0</v>
      </c>
      <c r="AW226" s="29">
        <f ca="1">'Calculations Home'!$A$17*'Calculations Home'!$A$11*'Irradiance h'!AV226</f>
        <v>0</v>
      </c>
      <c r="AY226" s="29">
        <v>10</v>
      </c>
      <c r="AZ226" s="29">
        <v>6</v>
      </c>
      <c r="BA226" s="29">
        <v>0</v>
      </c>
      <c r="BB226" s="29">
        <f ca="1">'Calculations Home'!$A$17*'Calculations Home'!$A$11*'Irradiance h'!BA226</f>
        <v>0</v>
      </c>
      <c r="BD226" s="29">
        <v>10</v>
      </c>
      <c r="BE226" s="29">
        <v>6</v>
      </c>
      <c r="BF226" s="29">
        <v>0</v>
      </c>
      <c r="BG226" s="29">
        <f ca="1">'Calculations Home'!$A$17*'Calculations Home'!$A$11*'Irradiance h'!BF226</f>
        <v>0</v>
      </c>
    </row>
    <row r="227" spans="1:59">
      <c r="A227" s="29">
        <v>10</v>
      </c>
      <c r="B227" s="29">
        <v>7</v>
      </c>
      <c r="C227" s="29">
        <v>0</v>
      </c>
      <c r="D227" s="29">
        <f ca="1">'Calculations Home'!$A$17*'Calculations Home'!$A$11/'Calculations Home'!$A$8*'Irradiance h'!C227</f>
        <v>0</v>
      </c>
      <c r="F227" s="29">
        <v>10</v>
      </c>
      <c r="G227" s="29">
        <v>7</v>
      </c>
      <c r="H227" s="29">
        <v>0</v>
      </c>
      <c r="I227" s="29">
        <f ca="1">'Calculations Home'!$A$17*'Calculations Home'!$A$11*'Irradiance h'!H227</f>
        <v>0</v>
      </c>
      <c r="K227" s="29">
        <v>10</v>
      </c>
      <c r="L227" s="29">
        <v>7</v>
      </c>
      <c r="M227" s="29">
        <v>0</v>
      </c>
      <c r="N227" s="29">
        <f ca="1">'Calculations Home'!$A$17*'Calculations Home'!$A$11*'Irradiance h'!M227</f>
        <v>0</v>
      </c>
      <c r="P227" s="29">
        <v>10</v>
      </c>
      <c r="Q227" s="29">
        <v>7</v>
      </c>
      <c r="R227" s="29">
        <v>0</v>
      </c>
      <c r="S227" s="29">
        <f ca="1">'Calculations Home'!$A$17*'Calculations Home'!$A$11*'Irradiance h'!R227</f>
        <v>0</v>
      </c>
      <c r="U227" s="29">
        <v>10</v>
      </c>
      <c r="V227" s="29">
        <v>7</v>
      </c>
      <c r="W227" s="29">
        <v>11.61</v>
      </c>
      <c r="X227" s="29">
        <f ca="1">'Calculations Home'!$A$17*'Calculations Home'!$A$11*'Irradiance h'!W227</f>
        <v>12.043379028282004</v>
      </c>
      <c r="Z227" s="29">
        <v>10</v>
      </c>
      <c r="AA227" s="29">
        <v>7</v>
      </c>
      <c r="AB227" s="29">
        <v>213.08</v>
      </c>
      <c r="AC227" s="29">
        <f ca="1">'Calculations Home'!$A$17*'Calculations Home'!$A$11*'Irradiance h'!AB227</f>
        <v>221.03386764395606</v>
      </c>
      <c r="AE227" s="29">
        <v>10</v>
      </c>
      <c r="AF227" s="29">
        <v>7</v>
      </c>
      <c r="AG227" s="29">
        <v>202.47</v>
      </c>
      <c r="AH227" s="29">
        <f ca="1">'Calculations Home'!$A$17*'Calculations Home'!$A$11*'Irradiance h'!AG227</f>
        <v>210.02781669735208</v>
      </c>
      <c r="AJ227" s="29">
        <v>10</v>
      </c>
      <c r="AK227" s="29">
        <v>7</v>
      </c>
      <c r="AL227" s="29">
        <v>65.83</v>
      </c>
      <c r="AM227" s="29">
        <f ca="1">'Calculations Home'!$A$17*'Calculations Home'!$A$11*'Irradiance h'!AL227</f>
        <v>68.287307616865149</v>
      </c>
      <c r="AO227" s="29">
        <v>10</v>
      </c>
      <c r="AP227" s="29">
        <v>7</v>
      </c>
      <c r="AQ227" s="29">
        <v>2.37</v>
      </c>
      <c r="AR227" s="29">
        <f ca="1">'Calculations Home'!$A$17*'Calculations Home'!$A$11*'Irradiance h'!AQ227</f>
        <v>2.4584675535769467</v>
      </c>
      <c r="AT227" s="29">
        <v>10</v>
      </c>
      <c r="AU227" s="29">
        <v>7</v>
      </c>
      <c r="AV227" s="29">
        <v>0</v>
      </c>
      <c r="AW227" s="29">
        <f ca="1">'Calculations Home'!$A$17*'Calculations Home'!$A$11*'Irradiance h'!AV227</f>
        <v>0</v>
      </c>
      <c r="AY227" s="29">
        <v>10</v>
      </c>
      <c r="AZ227" s="29">
        <v>7</v>
      </c>
      <c r="BA227" s="29">
        <v>0</v>
      </c>
      <c r="BB227" s="29">
        <f ca="1">'Calculations Home'!$A$17*'Calculations Home'!$A$11*'Irradiance h'!BA227</f>
        <v>0</v>
      </c>
      <c r="BD227" s="29">
        <v>10</v>
      </c>
      <c r="BE227" s="29">
        <v>7</v>
      </c>
      <c r="BF227" s="29">
        <v>0</v>
      </c>
      <c r="BG227" s="29">
        <f ca="1">'Calculations Home'!$A$17*'Calculations Home'!$A$11*'Irradiance h'!BF227</f>
        <v>0</v>
      </c>
    </row>
    <row r="228" spans="1:59">
      <c r="A228" s="29">
        <v>10</v>
      </c>
      <c r="B228" s="29">
        <v>8</v>
      </c>
      <c r="C228" s="29">
        <v>0</v>
      </c>
      <c r="D228" s="29">
        <f ca="1">'Calculations Home'!$A$17*'Calculations Home'!$A$11/'Calculations Home'!$A$8*'Irradiance h'!C228</f>
        <v>0</v>
      </c>
      <c r="F228" s="29">
        <v>10</v>
      </c>
      <c r="G228" s="29">
        <v>8</v>
      </c>
      <c r="H228" s="29">
        <v>2.76</v>
      </c>
      <c r="I228" s="29">
        <f ca="1">'Calculations Home'!$A$17*'Calculations Home'!$A$11*'Irradiance h'!H228</f>
        <v>2.8630255054313807</v>
      </c>
      <c r="K228" s="29">
        <v>10</v>
      </c>
      <c r="L228" s="29">
        <v>8</v>
      </c>
      <c r="M228" s="29">
        <v>87.26</v>
      </c>
      <c r="N228" s="29">
        <f ca="1">'Calculations Home'!$A$17*'Calculations Home'!$A$11*'Irradiance h'!M228</f>
        <v>90.51724840722548</v>
      </c>
      <c r="P228" s="29">
        <v>10</v>
      </c>
      <c r="Q228" s="29">
        <v>8</v>
      </c>
      <c r="R228" s="29">
        <v>11.34</v>
      </c>
      <c r="S228" s="29">
        <f ca="1">'Calculations Home'!$A$17*'Calculations Home'!$A$11*'Irradiance h'!R228</f>
        <v>11.763300446228934</v>
      </c>
      <c r="U228" s="29">
        <v>10</v>
      </c>
      <c r="V228" s="29">
        <v>8</v>
      </c>
      <c r="W228" s="29">
        <v>160.91</v>
      </c>
      <c r="X228" s="29">
        <f ca="1">'Calculations Home'!$A$17*'Calculations Home'!$A$11*'Irradiance h'!W228</f>
        <v>166.91646162281288</v>
      </c>
      <c r="Z228" s="29">
        <v>10</v>
      </c>
      <c r="AA228" s="29">
        <v>8</v>
      </c>
      <c r="AB228" s="29">
        <v>420.87</v>
      </c>
      <c r="AC228" s="29">
        <f ca="1">'Calculations Home'!$A$17*'Calculations Home'!$A$11*'Irradiance h'!AB228</f>
        <v>436.58026973583526</v>
      </c>
      <c r="AE228" s="29">
        <v>10</v>
      </c>
      <c r="AF228" s="29">
        <v>8</v>
      </c>
      <c r="AG228" s="29">
        <v>411.46</v>
      </c>
      <c r="AH228" s="29">
        <f ca="1">'Calculations Home'!$A$17*'Calculations Home'!$A$11*'Irradiance h'!AG228</f>
        <v>426.81901248724489</v>
      </c>
      <c r="AJ228" s="29">
        <v>10</v>
      </c>
      <c r="AK228" s="29">
        <v>8</v>
      </c>
      <c r="AL228" s="29">
        <v>144.61000000000001</v>
      </c>
      <c r="AM228" s="29">
        <f ca="1">'Calculations Home'!$A$17*'Calculations Home'!$A$11*'Irradiance h'!AL228</f>
        <v>150.00801389146088</v>
      </c>
      <c r="AO228" s="29">
        <v>10</v>
      </c>
      <c r="AP228" s="29">
        <v>8</v>
      </c>
      <c r="AQ228" s="29">
        <v>46.34</v>
      </c>
      <c r="AR228" s="29">
        <f ca="1">'Calculations Home'!$A$17*'Calculations Home'!$A$11*'Irradiance h'!AQ228</f>
        <v>48.069783304960218</v>
      </c>
      <c r="AT228" s="29">
        <v>10</v>
      </c>
      <c r="AU228" s="29">
        <v>8</v>
      </c>
      <c r="AV228" s="29">
        <v>78.05</v>
      </c>
      <c r="AW228" s="29">
        <f ca="1">'Calculations Home'!$A$17*'Calculations Home'!$A$11*'Irradiance h'!AV228</f>
        <v>80.963456774970751</v>
      </c>
      <c r="AY228" s="29">
        <v>10</v>
      </c>
      <c r="AZ228" s="29">
        <v>8</v>
      </c>
      <c r="BA228" s="29">
        <v>0</v>
      </c>
      <c r="BB228" s="29">
        <f ca="1">'Calculations Home'!$A$17*'Calculations Home'!$A$11*'Irradiance h'!BA228</f>
        <v>0</v>
      </c>
      <c r="BD228" s="29">
        <v>10</v>
      </c>
      <c r="BE228" s="29">
        <v>8</v>
      </c>
      <c r="BF228" s="29">
        <v>0</v>
      </c>
      <c r="BG228" s="29">
        <f ca="1">'Calculations Home'!$A$17*'Calculations Home'!$A$11*'Irradiance h'!BF228</f>
        <v>0</v>
      </c>
    </row>
    <row r="229" spans="1:59">
      <c r="A229" s="29">
        <v>10</v>
      </c>
      <c r="B229" s="29">
        <v>9</v>
      </c>
      <c r="C229" s="29">
        <v>42.6</v>
      </c>
      <c r="D229" s="29">
        <f ca="1">'Calculations Home'!$A$17*'Calculations Home'!$A$11/'Calculations Home'!$A$8*'Irradiance h'!C229</f>
        <v>58.92023503931248</v>
      </c>
      <c r="F229" s="29">
        <v>10</v>
      </c>
      <c r="G229" s="29">
        <v>9</v>
      </c>
      <c r="H229" s="29">
        <v>79.569999999999993</v>
      </c>
      <c r="I229" s="29">
        <f ca="1">'Calculations Home'!$A$17*'Calculations Home'!$A$11*'Irradiance h'!H229</f>
        <v>82.540195459121364</v>
      </c>
      <c r="K229" s="29">
        <v>10</v>
      </c>
      <c r="L229" s="29">
        <v>9</v>
      </c>
      <c r="M229" s="29">
        <v>324.64</v>
      </c>
      <c r="N229" s="29">
        <f ca="1">'Calculations Home'!$A$17*'Calculations Home'!$A$11*'Irradiance h'!M229</f>
        <v>336.75818843595778</v>
      </c>
      <c r="P229" s="29">
        <v>10</v>
      </c>
      <c r="Q229" s="29">
        <v>9</v>
      </c>
      <c r="R229" s="29">
        <v>10.35</v>
      </c>
      <c r="S229" s="29">
        <f ca="1">'Calculations Home'!$A$17*'Calculations Home'!$A$11*'Irradiance h'!R229</f>
        <v>10.736345645367678</v>
      </c>
      <c r="U229" s="29">
        <v>10</v>
      </c>
      <c r="V229" s="29">
        <v>9</v>
      </c>
      <c r="W229" s="29">
        <v>572.94000000000005</v>
      </c>
      <c r="X229" s="29">
        <f ca="1">'Calculations Home'!$A$17*'Calculations Home'!$A$11*'Irradiance h'!W229</f>
        <v>594.32675111661433</v>
      </c>
      <c r="Z229" s="29">
        <v>10</v>
      </c>
      <c r="AA229" s="29">
        <v>9</v>
      </c>
      <c r="AB229" s="29">
        <v>618.76</v>
      </c>
      <c r="AC229" s="29">
        <f ca="1">'Calculations Home'!$A$17*'Calculations Home'!$A$11*'Irradiance h'!AB229</f>
        <v>641.85712381910196</v>
      </c>
      <c r="AE229" s="29">
        <v>10</v>
      </c>
      <c r="AF229" s="29">
        <v>9</v>
      </c>
      <c r="AG229" s="29">
        <v>610.9</v>
      </c>
      <c r="AH229" s="29">
        <f ca="1">'Calculations Home'!$A$17*'Calculations Home'!$A$11*'Irradiance h'!AG229</f>
        <v>633.70372509711251</v>
      </c>
      <c r="AJ229" s="29">
        <v>10</v>
      </c>
      <c r="AK229" s="29">
        <v>9</v>
      </c>
      <c r="AL229" s="29">
        <v>324.20999999999998</v>
      </c>
      <c r="AM229" s="29">
        <f ca="1">'Calculations Home'!$A$17*'Calculations Home'!$A$11*'Irradiance h'!AL229</f>
        <v>336.31213736083623</v>
      </c>
      <c r="AO229" s="29">
        <v>10</v>
      </c>
      <c r="AP229" s="29">
        <v>9</v>
      </c>
      <c r="AQ229" s="29">
        <v>94.41</v>
      </c>
      <c r="AR229" s="29">
        <f ca="1">'Calculations Home'!$A$17*'Calculations Home'!$A$11*'Irradiance h'!AQ229</f>
        <v>97.934144191223425</v>
      </c>
      <c r="AT229" s="29">
        <v>10</v>
      </c>
      <c r="AU229" s="29">
        <v>9</v>
      </c>
      <c r="AV229" s="29">
        <v>128</v>
      </c>
      <c r="AW229" s="29">
        <f ca="1">'Calculations Home'!$A$17*'Calculations Home'!$A$11*'Irradiance h'!AV229</f>
        <v>132.77799445478868</v>
      </c>
      <c r="AY229" s="29">
        <v>10</v>
      </c>
      <c r="AZ229" s="29">
        <v>9</v>
      </c>
      <c r="BA229" s="29">
        <v>33.299999999999997</v>
      </c>
      <c r="BB229" s="29">
        <f ca="1">'Calculations Home'!$A$17*'Calculations Home'!$A$11*'Irradiance h'!BA229</f>
        <v>34.543025119878614</v>
      </c>
      <c r="BD229" s="29">
        <v>10</v>
      </c>
      <c r="BE229" s="29">
        <v>9</v>
      </c>
      <c r="BF229" s="29">
        <v>8.7799999999999994</v>
      </c>
      <c r="BG229" s="29">
        <f ca="1">'Calculations Home'!$A$17*'Calculations Home'!$A$11*'Irradiance h'!BF229</f>
        <v>9.1077405571331607</v>
      </c>
    </row>
    <row r="230" spans="1:59">
      <c r="A230" s="29">
        <v>10</v>
      </c>
      <c r="B230" s="29">
        <v>10</v>
      </c>
      <c r="C230" s="29">
        <v>51.47</v>
      </c>
      <c r="D230" s="29">
        <f ca="1">'Calculations Home'!$A$17*'Calculations Home'!$A$11/'Calculations Home'!$A$8*'Irradiance h'!C230</f>
        <v>71.188368485291392</v>
      </c>
      <c r="F230" s="29">
        <v>10</v>
      </c>
      <c r="G230" s="29">
        <v>10</v>
      </c>
      <c r="H230" s="29">
        <v>240.78</v>
      </c>
      <c r="I230" s="29">
        <f ca="1">'Calculations Home'!$A$17*'Calculations Home'!$A$11*'Irradiance h'!H230</f>
        <v>249.76785550643766</v>
      </c>
      <c r="K230" s="29">
        <v>10</v>
      </c>
      <c r="L230" s="29">
        <v>10</v>
      </c>
      <c r="M230" s="29">
        <v>52.91</v>
      </c>
      <c r="N230" s="29">
        <f ca="1">'Calculations Home'!$A$17*'Calculations Home'!$A$11*'Irradiance h'!M230</f>
        <v>54.885028801584909</v>
      </c>
      <c r="P230" s="29">
        <v>10</v>
      </c>
      <c r="Q230" s="29">
        <v>10</v>
      </c>
      <c r="R230" s="29">
        <v>32.1</v>
      </c>
      <c r="S230" s="29">
        <f ca="1">'Calculations Home'!$A$17*'Calculations Home'!$A$11*'Irradiance h'!R230</f>
        <v>33.298231421864976</v>
      </c>
      <c r="U230" s="29">
        <v>10</v>
      </c>
      <c r="V230" s="29">
        <v>10</v>
      </c>
      <c r="W230" s="29">
        <v>733.51</v>
      </c>
      <c r="X230" s="29">
        <f ca="1">'Calculations Home'!$A$17*'Calculations Home'!$A$11*'Irradiance h'!W230</f>
        <v>760.8905211916566</v>
      </c>
      <c r="Z230" s="29">
        <v>10</v>
      </c>
      <c r="AA230" s="29">
        <v>10</v>
      </c>
      <c r="AB230" s="29">
        <v>789.54</v>
      </c>
      <c r="AC230" s="29">
        <f ca="1">'Calculations Home'!$A$17*'Calculations Home'!$A$11*'Irradiance h'!AB230</f>
        <v>819.01201360807693</v>
      </c>
      <c r="AE230" s="29">
        <v>10</v>
      </c>
      <c r="AF230" s="29">
        <v>10</v>
      </c>
      <c r="AG230" s="29">
        <v>782.47</v>
      </c>
      <c r="AH230" s="29">
        <f ca="1">'Calculations Home'!$A$17*'Calculations Home'!$A$11*'Irradiance h'!AG230</f>
        <v>811.67810407061336</v>
      </c>
      <c r="AJ230" s="29">
        <v>10</v>
      </c>
      <c r="AK230" s="29">
        <v>10</v>
      </c>
      <c r="AL230" s="29">
        <v>508.82</v>
      </c>
      <c r="AM230" s="29">
        <f ca="1">'Calculations Home'!$A$17*'Calculations Home'!$A$11*'Irradiance h'!AL230</f>
        <v>527.81327451941854</v>
      </c>
      <c r="AO230" s="29">
        <v>10</v>
      </c>
      <c r="AP230" s="29">
        <v>10</v>
      </c>
      <c r="AQ230" s="29">
        <v>600.85</v>
      </c>
      <c r="AR230" s="29">
        <f ca="1">'Calculations Home'!$A$17*'Calculations Home'!$A$11*'Irradiance h'!AQ230</f>
        <v>623.27857787624828</v>
      </c>
      <c r="AT230" s="29">
        <v>10</v>
      </c>
      <c r="AU230" s="29">
        <v>10</v>
      </c>
      <c r="AV230" s="29">
        <v>139.57</v>
      </c>
      <c r="AW230" s="29">
        <f ca="1">'Calculations Home'!$A$17*'Calculations Home'!$A$11*'Irradiance h'!AV230</f>
        <v>144.77988035980357</v>
      </c>
      <c r="AY230" s="29">
        <v>10</v>
      </c>
      <c r="AZ230" s="29">
        <v>10</v>
      </c>
      <c r="BA230" s="29">
        <v>193.53</v>
      </c>
      <c r="BB230" s="29">
        <f ca="1">'Calculations Home'!$A$17*'Calculations Home'!$A$11*'Irradiance h'!BA230</f>
        <v>200.75410364715043</v>
      </c>
      <c r="BD230" s="29">
        <v>10</v>
      </c>
      <c r="BE230" s="29">
        <v>10</v>
      </c>
      <c r="BF230" s="29">
        <v>71.989999999999995</v>
      </c>
      <c r="BG230" s="29">
        <f ca="1">'Calculations Home'!$A$17*'Calculations Home'!$A$11*'Irradiance h'!BF230</f>
        <v>74.677248600001846</v>
      </c>
    </row>
    <row r="231" spans="1:59">
      <c r="A231" s="29">
        <v>10</v>
      </c>
      <c r="B231" s="29">
        <v>11</v>
      </c>
      <c r="C231" s="29">
        <v>73.349999999999994</v>
      </c>
      <c r="D231" s="29">
        <f ca="1">'Calculations Home'!$A$17*'Calculations Home'!$A$11/'Calculations Home'!$A$8*'Irradiance h'!C231</f>
        <v>101.45068638811198</v>
      </c>
      <c r="F231" s="29">
        <v>10</v>
      </c>
      <c r="G231" s="29">
        <v>11</v>
      </c>
      <c r="H231" s="29">
        <v>522.72</v>
      </c>
      <c r="I231" s="29">
        <f ca="1">'Calculations Home'!$A$17*'Calculations Home'!$A$11*'Irradiance h'!H231</f>
        <v>542.23213485474332</v>
      </c>
      <c r="K231" s="29">
        <v>10</v>
      </c>
      <c r="L231" s="29">
        <v>11</v>
      </c>
      <c r="M231" s="29">
        <v>62.26</v>
      </c>
      <c r="N231" s="29">
        <f ca="1">'Calculations Home'!$A$17*'Calculations Home'!$A$11*'Irradiance h'!M231</f>
        <v>64.58404636527456</v>
      </c>
      <c r="P231" s="29">
        <v>10</v>
      </c>
      <c r="Q231" s="29">
        <v>11</v>
      </c>
      <c r="R231" s="29">
        <v>32.83</v>
      </c>
      <c r="S231" s="29">
        <f ca="1">'Calculations Home'!$A$17*'Calculations Home'!$A$11*'Irradiance h'!R231</f>
        <v>34.055480921489938</v>
      </c>
      <c r="U231" s="29">
        <v>10</v>
      </c>
      <c r="V231" s="29">
        <v>11</v>
      </c>
      <c r="W231" s="29">
        <v>367.21</v>
      </c>
      <c r="X231" s="29">
        <f ca="1">'Calculations Home'!$A$17*'Calculations Home'!$A$11*'Irradiance h'!W231</f>
        <v>380.91724487299177</v>
      </c>
      <c r="Z231" s="29">
        <v>10</v>
      </c>
      <c r="AA231" s="29">
        <v>11</v>
      </c>
      <c r="AB231" s="29">
        <v>918.63</v>
      </c>
      <c r="AC231" s="29">
        <f ca="1">'Calculations Home'!$A$17*'Calculations Home'!$A$11*'Irradiance h'!AB231</f>
        <v>952.92069567189469</v>
      </c>
      <c r="AE231" s="29">
        <v>10</v>
      </c>
      <c r="AF231" s="29">
        <v>11</v>
      </c>
      <c r="AG231" s="29">
        <v>912.56</v>
      </c>
      <c r="AH231" s="29">
        <f ca="1">'Calculations Home'!$A$17*'Calculations Home'!$A$11*'Irradiance h'!AG231</f>
        <v>946.62411421610898</v>
      </c>
      <c r="AJ231" s="29">
        <v>10</v>
      </c>
      <c r="AK231" s="29">
        <v>11</v>
      </c>
      <c r="AL231" s="29">
        <v>714.21</v>
      </c>
      <c r="AM231" s="29">
        <f ca="1">'Calculations Home'!$A$17*'Calculations Home'!$A$11*'Irradiance h'!AL231</f>
        <v>740.87008921527058</v>
      </c>
      <c r="AO231" s="29">
        <v>10</v>
      </c>
      <c r="AP231" s="29">
        <v>11</v>
      </c>
      <c r="AQ231" s="29">
        <v>740.4</v>
      </c>
      <c r="AR231" s="29">
        <f ca="1">'Calculations Home'!$A$17*'Calculations Home'!$A$11*'Irradiance h'!AQ231</f>
        <v>768.03771167441823</v>
      </c>
      <c r="AT231" s="29">
        <v>10</v>
      </c>
      <c r="AU231" s="29">
        <v>11</v>
      </c>
      <c r="AV231" s="29">
        <v>66.459999999999994</v>
      </c>
      <c r="AW231" s="29">
        <f ca="1">'Calculations Home'!$A$17*'Calculations Home'!$A$11*'Irradiance h'!AV231</f>
        <v>68.940824308322306</v>
      </c>
      <c r="AY231" s="29">
        <v>10</v>
      </c>
      <c r="AZ231" s="29">
        <v>11</v>
      </c>
      <c r="BA231" s="29">
        <v>269.37</v>
      </c>
      <c r="BB231" s="29">
        <f ca="1">'Calculations Home'!$A$17*'Calculations Home'!$A$11*'Irradiance h'!BA231</f>
        <v>279.42506536161272</v>
      </c>
      <c r="BD231" s="29">
        <v>10</v>
      </c>
      <c r="BE231" s="29">
        <v>11</v>
      </c>
      <c r="BF231" s="29">
        <v>252.46</v>
      </c>
      <c r="BG231" s="29">
        <f ca="1">'Calculations Home'!$A$17*'Calculations Home'!$A$11*'Irradiance h'!BF231</f>
        <v>261.88384750043713</v>
      </c>
    </row>
    <row r="232" spans="1:59">
      <c r="A232" s="29">
        <v>10</v>
      </c>
      <c r="B232" s="29">
        <v>12</v>
      </c>
      <c r="C232" s="29">
        <v>81.599999999999994</v>
      </c>
      <c r="D232" s="29">
        <f ca="1">'Calculations Home'!$A$17*'Calculations Home'!$A$11/'Calculations Home'!$A$8*'Irradiance h'!C232</f>
        <v>112.86129528657037</v>
      </c>
      <c r="F232" s="29">
        <v>10</v>
      </c>
      <c r="G232" s="29">
        <v>12</v>
      </c>
      <c r="H232" s="29">
        <v>559.74</v>
      </c>
      <c r="I232" s="29">
        <f ca="1">'Calculations Home'!$A$17*'Calculations Home'!$A$11*'Irradiance h'!H232</f>
        <v>580.63402043846418</v>
      </c>
      <c r="K232" s="29">
        <v>10</v>
      </c>
      <c r="L232" s="29">
        <v>12</v>
      </c>
      <c r="M232" s="29">
        <v>67.22</v>
      </c>
      <c r="N232" s="29">
        <f ca="1">'Calculations Home'!$A$17*'Calculations Home'!$A$11*'Irradiance h'!M232</f>
        <v>69.729193650397619</v>
      </c>
      <c r="P232" s="29">
        <v>10</v>
      </c>
      <c r="Q232" s="29">
        <v>12</v>
      </c>
      <c r="R232" s="29">
        <v>397.62</v>
      </c>
      <c r="S232" s="29">
        <f ca="1">'Calculations Home'!$A$17*'Calculations Home'!$A$11*'Irradiance h'!R232</f>
        <v>412.46239183682093</v>
      </c>
      <c r="U232" s="29">
        <v>10</v>
      </c>
      <c r="V232" s="29">
        <v>12</v>
      </c>
      <c r="W232" s="29">
        <v>245.82</v>
      </c>
      <c r="X232" s="29">
        <f ca="1">'Calculations Home'!$A$17*'Calculations Home'!$A$11*'Irradiance h'!W232</f>
        <v>254.99598903809493</v>
      </c>
      <c r="Z232" s="29">
        <v>10</v>
      </c>
      <c r="AA232" s="29">
        <v>12</v>
      </c>
      <c r="AB232" s="29">
        <v>996.82</v>
      </c>
      <c r="AC232" s="29">
        <f ca="1">'Calculations Home'!$A$17*'Calculations Home'!$A$11*'Irradiance h'!AB232</f>
        <v>1034.0293783783004</v>
      </c>
      <c r="AE232" s="29">
        <v>10</v>
      </c>
      <c r="AF232" s="29">
        <v>12</v>
      </c>
      <c r="AG232" s="29">
        <v>980.37</v>
      </c>
      <c r="AH232" s="29">
        <f ca="1">'Calculations Home'!$A$17*'Calculations Home'!$A$11*'Irradiance h'!AG232</f>
        <v>1016.9653314346967</v>
      </c>
      <c r="AJ232" s="29">
        <v>10</v>
      </c>
      <c r="AK232" s="29">
        <v>12</v>
      </c>
      <c r="AL232" s="29">
        <v>937</v>
      </c>
      <c r="AM232" s="29">
        <f ca="1">'Calculations Home'!$A$17*'Calculations Home'!$A$11*'Irradiance h'!AL232</f>
        <v>971.9764125323203</v>
      </c>
      <c r="AO232" s="29">
        <v>10</v>
      </c>
      <c r="AP232" s="29">
        <v>12</v>
      </c>
      <c r="AQ232" s="29">
        <v>827.87</v>
      </c>
      <c r="AR232" s="29">
        <f ca="1">'Calculations Home'!$A$17*'Calculations Home'!$A$11*'Irradiance h'!AQ232</f>
        <v>858.77279897879612</v>
      </c>
      <c r="AT232" s="29">
        <v>10</v>
      </c>
      <c r="AU232" s="29">
        <v>12</v>
      </c>
      <c r="AV232" s="29">
        <v>681.61</v>
      </c>
      <c r="AW232" s="29">
        <f ca="1">'Calculations Home'!$A$17*'Calculations Home'!$A$11*'Irradiance h'!AV232</f>
        <v>707.05319375256659</v>
      </c>
      <c r="AY232" s="29">
        <v>10</v>
      </c>
      <c r="AZ232" s="29">
        <v>12</v>
      </c>
      <c r="BA232" s="29">
        <v>304.56</v>
      </c>
      <c r="BB232" s="29">
        <f ca="1">'Calculations Home'!$A$17*'Calculations Home'!$A$11*'Irradiance h'!BA232</f>
        <v>315.92864055586284</v>
      </c>
      <c r="BD232" s="29">
        <v>10</v>
      </c>
      <c r="BE232" s="29">
        <v>12</v>
      </c>
      <c r="BF232" s="29">
        <v>457.31</v>
      </c>
      <c r="BG232" s="29">
        <f ca="1">'Calculations Home'!$A$17*'Calculations Home'!$A$11*'Irradiance h'!BF232</f>
        <v>474.3805050321829</v>
      </c>
    </row>
    <row r="233" spans="1:59">
      <c r="A233" s="29">
        <v>10</v>
      </c>
      <c r="B233" s="29">
        <v>13</v>
      </c>
      <c r="C233" s="29">
        <v>83.68</v>
      </c>
      <c r="D233" s="29">
        <f ca="1">'Calculations Home'!$A$17*'Calculations Home'!$A$11/'Calculations Home'!$A$8*'Irradiance h'!C233</f>
        <v>115.73815183309081</v>
      </c>
      <c r="F233" s="29">
        <v>10</v>
      </c>
      <c r="G233" s="29">
        <v>13</v>
      </c>
      <c r="H233" s="29">
        <v>624.38</v>
      </c>
      <c r="I233" s="29">
        <f ca="1">'Calculations Home'!$A$17*'Calculations Home'!$A$11*'Irradiance h'!H233</f>
        <v>647.68690763813242</v>
      </c>
      <c r="K233" s="29">
        <v>10</v>
      </c>
      <c r="L233" s="29">
        <v>13</v>
      </c>
      <c r="M233" s="29">
        <v>57.45</v>
      </c>
      <c r="N233" s="29">
        <f ca="1">'Calculations Home'!$A$17*'Calculations Home'!$A$11*'Irradiance h'!M233</f>
        <v>59.594498292403202</v>
      </c>
      <c r="P233" s="29">
        <v>10</v>
      </c>
      <c r="Q233" s="29">
        <v>13</v>
      </c>
      <c r="R233" s="29">
        <v>491.69</v>
      </c>
      <c r="S233" s="29">
        <f ca="1">'Calculations Home'!$A$17*'Calculations Home'!$A$11*'Irradiance h'!R233</f>
        <v>510.04384448027383</v>
      </c>
      <c r="U233" s="29">
        <v>10</v>
      </c>
      <c r="V233" s="29">
        <v>13</v>
      </c>
      <c r="W233" s="29">
        <v>575.29</v>
      </c>
      <c r="X233" s="29">
        <f ca="1">'Calculations Home'!$A$17*'Calculations Home'!$A$11*'Irradiance h'!W233</f>
        <v>596.76447210855758</v>
      </c>
      <c r="Z233" s="29">
        <v>10</v>
      </c>
      <c r="AA233" s="29">
        <v>13</v>
      </c>
      <c r="AB233" s="29">
        <v>1017.13</v>
      </c>
      <c r="AC233" s="29">
        <f ca="1">'Calculations Home'!$A$17*'Calculations Home'!$A$11*'Irradiance h'!AB233</f>
        <v>1055.0975117171813</v>
      </c>
      <c r="AE233" s="29">
        <v>10</v>
      </c>
      <c r="AF233" s="29">
        <v>13</v>
      </c>
      <c r="AG233" s="29">
        <v>1000.48</v>
      </c>
      <c r="AH233" s="29">
        <f ca="1">'Calculations Home'!$A$17*'Calculations Home'!$A$11*'Irradiance h'!AG233</f>
        <v>1037.825999157242</v>
      </c>
      <c r="AJ233" s="29">
        <v>10</v>
      </c>
      <c r="AK233" s="29">
        <v>13</v>
      </c>
      <c r="AL233" s="29">
        <v>957.62</v>
      </c>
      <c r="AM233" s="29">
        <f ca="1">'Calculations Home'!$A$17*'Calculations Home'!$A$11*'Irradiance h'!AL233</f>
        <v>993.36611757652145</v>
      </c>
      <c r="AO233" s="29">
        <v>10</v>
      </c>
      <c r="AP233" s="29">
        <v>13</v>
      </c>
      <c r="AQ233" s="29">
        <v>850.52</v>
      </c>
      <c r="AR233" s="29">
        <f ca="1">'Calculations Home'!$A$17*'Calculations Home'!$A$11*'Irradiance h'!AQ233</f>
        <v>882.2682800288037</v>
      </c>
      <c r="AT233" s="29">
        <v>10</v>
      </c>
      <c r="AU233" s="29">
        <v>13</v>
      </c>
      <c r="AV233" s="29">
        <v>702.77</v>
      </c>
      <c r="AW233" s="29">
        <f ca="1">'Calculations Home'!$A$17*'Calculations Home'!$A$11*'Irradiance h'!AV233</f>
        <v>729.00305596087378</v>
      </c>
      <c r="AY233" s="29">
        <v>10</v>
      </c>
      <c r="AZ233" s="29">
        <v>13</v>
      </c>
      <c r="BA233" s="29">
        <v>347.83</v>
      </c>
      <c r="BB233" s="29">
        <f ca="1">'Calculations Home'!$A$17*'Calculations Home'!$A$11*'Irradiance h'!BA233</f>
        <v>360.81382665007146</v>
      </c>
      <c r="BD233" s="29">
        <v>10</v>
      </c>
      <c r="BE233" s="29">
        <v>13</v>
      </c>
      <c r="BF233" s="29">
        <v>479.81</v>
      </c>
      <c r="BG233" s="29">
        <f ca="1">'Calculations Home'!$A$17*'Calculations Home'!$A$11*'Irradiance h'!BF233</f>
        <v>497.72038686993875</v>
      </c>
    </row>
    <row r="234" spans="1:59">
      <c r="A234" s="29">
        <v>10</v>
      </c>
      <c r="B234" s="29">
        <v>14</v>
      </c>
      <c r="C234" s="29">
        <v>69.739999999999995</v>
      </c>
      <c r="D234" s="29">
        <f ca="1">'Calculations Home'!$A$17*'Calculations Home'!$A$11/'Calculations Home'!$A$8*'Irradiance h'!C234</f>
        <v>96.457680554968348</v>
      </c>
      <c r="F234" s="29">
        <v>10</v>
      </c>
      <c r="G234" s="29">
        <v>14</v>
      </c>
      <c r="H234" s="29">
        <v>577.96</v>
      </c>
      <c r="I234" s="29">
        <f ca="1">'Calculations Home'!$A$17*'Calculations Home'!$A$11*'Irradiance h'!H234</f>
        <v>599.53413808663811</v>
      </c>
      <c r="K234" s="29">
        <v>10</v>
      </c>
      <c r="L234" s="29">
        <v>14</v>
      </c>
      <c r="M234" s="29">
        <v>88.88</v>
      </c>
      <c r="N234" s="29">
        <f ca="1">'Calculations Home'!$A$17*'Calculations Home'!$A$11*'Irradiance h'!M234</f>
        <v>92.197719899543884</v>
      </c>
      <c r="P234" s="29">
        <v>10</v>
      </c>
      <c r="Q234" s="29">
        <v>14</v>
      </c>
      <c r="R234" s="29">
        <v>552.16</v>
      </c>
      <c r="S234" s="29">
        <f ca="1">'Calculations Home'!$A$17*'Calculations Home'!$A$11*'Irradiance h'!R234</f>
        <v>572.7710735793446</v>
      </c>
      <c r="U234" s="29">
        <v>10</v>
      </c>
      <c r="V234" s="29">
        <v>14</v>
      </c>
      <c r="W234" s="29">
        <v>458.36</v>
      </c>
      <c r="X234" s="29">
        <f ca="1">'Calculations Home'!$A$17*'Calculations Home'!$A$11*'Irradiance h'!W234</f>
        <v>475.46969951794489</v>
      </c>
      <c r="Z234" s="29">
        <v>10</v>
      </c>
      <c r="AA234" s="29">
        <v>14</v>
      </c>
      <c r="AB234" s="29">
        <v>979.77</v>
      </c>
      <c r="AC234" s="29">
        <f ca="1">'Calculations Home'!$A$17*'Calculations Home'!$A$11*'Irradiance h'!AB234</f>
        <v>1016.3429345856899</v>
      </c>
      <c r="AE234" s="29">
        <v>10</v>
      </c>
      <c r="AF234" s="29">
        <v>14</v>
      </c>
      <c r="AG234" s="29">
        <v>962.69</v>
      </c>
      <c r="AH234" s="29">
        <f ca="1">'Calculations Home'!$A$17*'Calculations Home'!$A$11*'Irradiance h'!AG234</f>
        <v>998.62537095062908</v>
      </c>
      <c r="AJ234" s="29">
        <v>10</v>
      </c>
      <c r="AK234" s="29">
        <v>14</v>
      </c>
      <c r="AL234" s="29">
        <v>918.19</v>
      </c>
      <c r="AM234" s="29">
        <f ca="1">'Calculations Home'!$A$17*'Calculations Home'!$A$11*'Irradiance h'!AL234</f>
        <v>952.46427131595647</v>
      </c>
      <c r="AO234" s="29">
        <v>10</v>
      </c>
      <c r="AP234" s="29">
        <v>14</v>
      </c>
      <c r="AQ234" s="29">
        <v>809.55</v>
      </c>
      <c r="AR234" s="29">
        <f ca="1">'Calculations Home'!$A$17*'Calculations Home'!$A$11*'Irradiance h'!AQ234</f>
        <v>839.76894852245448</v>
      </c>
      <c r="AT234" s="29">
        <v>10</v>
      </c>
      <c r="AU234" s="29">
        <v>14</v>
      </c>
      <c r="AV234" s="29">
        <v>652.28</v>
      </c>
      <c r="AW234" s="29">
        <f ca="1">'Calculations Home'!$A$17*'Calculations Home'!$A$11*'Irradiance h'!AV234</f>
        <v>676.62836111694969</v>
      </c>
      <c r="AY234" s="29">
        <v>10</v>
      </c>
      <c r="AZ234" s="29">
        <v>14</v>
      </c>
      <c r="BA234" s="29">
        <v>287.51</v>
      </c>
      <c r="BB234" s="29">
        <f ca="1">'Calculations Home'!$A$17*'Calculations Home'!$A$11*'Irradiance h'!BA234</f>
        <v>298.24219676325231</v>
      </c>
      <c r="BD234" s="29">
        <v>10</v>
      </c>
      <c r="BE234" s="29">
        <v>14</v>
      </c>
      <c r="BF234" s="29">
        <v>440.63</v>
      </c>
      <c r="BG234" s="29">
        <f ca="1">'Calculations Home'!$A$17*'Calculations Home'!$A$11*'Irradiance h'!BF234</f>
        <v>457.07787262979326</v>
      </c>
    </row>
    <row r="235" spans="1:59">
      <c r="A235" s="29">
        <v>10</v>
      </c>
      <c r="B235" s="29">
        <v>15</v>
      </c>
      <c r="C235" s="29">
        <v>41.5</v>
      </c>
      <c r="D235" s="29">
        <f ca="1">'Calculations Home'!$A$17*'Calculations Home'!$A$11/'Calculations Home'!$A$8*'Irradiance h'!C235</f>
        <v>57.398820519518026</v>
      </c>
      <c r="F235" s="29">
        <v>10</v>
      </c>
      <c r="G235" s="29">
        <v>15</v>
      </c>
      <c r="H235" s="29">
        <v>484.53</v>
      </c>
      <c r="I235" s="29">
        <f ca="1">'Calculations Home'!$A$17*'Calculations Home'!$A$11*'Irradiance h'!H235</f>
        <v>502.61657541545901</v>
      </c>
      <c r="K235" s="29">
        <v>10</v>
      </c>
      <c r="L235" s="29">
        <v>15</v>
      </c>
      <c r="M235" s="29">
        <v>33.729999999999997</v>
      </c>
      <c r="N235" s="29">
        <f ca="1">'Calculations Home'!$A$17*'Calculations Home'!$A$11*'Irradiance h'!M235</f>
        <v>34.989076195000173</v>
      </c>
      <c r="P235" s="29">
        <v>10</v>
      </c>
      <c r="Q235" s="29">
        <v>15</v>
      </c>
      <c r="R235" s="29">
        <v>366.18</v>
      </c>
      <c r="S235" s="29">
        <f ca="1">'Calculations Home'!$A$17*'Calculations Home'!$A$11*'Irradiance h'!R235</f>
        <v>379.84879694886342</v>
      </c>
      <c r="U235" s="29">
        <v>10</v>
      </c>
      <c r="V235" s="29">
        <v>15</v>
      </c>
      <c r="W235" s="29">
        <v>390.34</v>
      </c>
      <c r="X235" s="29">
        <f ca="1">'Calculations Home'!$A$17*'Calculations Home'!$A$11*'Irradiance h'!W235</f>
        <v>404.91064340220476</v>
      </c>
      <c r="Z235" s="29">
        <v>10</v>
      </c>
      <c r="AA235" s="29">
        <v>15</v>
      </c>
      <c r="AB235" s="29">
        <v>886.82</v>
      </c>
      <c r="AC235" s="29">
        <f ca="1">'Calculations Home'!$A$17*'Calculations Home'!$A$11*'Irradiance h'!AB235</f>
        <v>919.92328939371646</v>
      </c>
      <c r="AE235" s="29">
        <v>10</v>
      </c>
      <c r="AF235" s="29">
        <v>15</v>
      </c>
      <c r="AG235" s="29">
        <v>869.75</v>
      </c>
      <c r="AH235" s="29">
        <f ca="1">'Calculations Home'!$A$17*'Calculations Home'!$A$11*'Irradiance h'!AG235</f>
        <v>902.21609903947228</v>
      </c>
      <c r="AJ235" s="29">
        <v>10</v>
      </c>
      <c r="AK235" s="29">
        <v>15</v>
      </c>
      <c r="AL235" s="29">
        <v>734.24</v>
      </c>
      <c r="AM235" s="29">
        <f ca="1">'Calculations Home'!$A$17*'Calculations Home'!$A$11*'Irradiance h'!AL235</f>
        <v>761.64777069128161</v>
      </c>
      <c r="AO235" s="29">
        <v>10</v>
      </c>
      <c r="AP235" s="29">
        <v>15</v>
      </c>
      <c r="AQ235" s="29">
        <v>708.99</v>
      </c>
      <c r="AR235" s="29">
        <f ca="1">'Calculations Home'!$A$17*'Calculations Home'!$A$11*'Irradiance h'!AQ235</f>
        <v>735.45523662891117</v>
      </c>
      <c r="AT235" s="29">
        <v>10</v>
      </c>
      <c r="AU235" s="29">
        <v>15</v>
      </c>
      <c r="AV235" s="29">
        <v>454.6</v>
      </c>
      <c r="AW235" s="29">
        <f ca="1">'Calculations Home'!$A$17*'Calculations Home'!$A$11*'Irradiance h'!AV235</f>
        <v>471.56934593083548</v>
      </c>
      <c r="AY235" s="29">
        <v>10</v>
      </c>
      <c r="AZ235" s="29">
        <v>15</v>
      </c>
      <c r="BA235" s="29">
        <v>157</v>
      </c>
      <c r="BB235" s="29">
        <f ca="1">'Calculations Home'!$A$17*'Calculations Home'!$A$11*'Irradiance h'!BA235</f>
        <v>162.86050882345174</v>
      </c>
      <c r="BD235" s="29">
        <v>10</v>
      </c>
      <c r="BE235" s="29">
        <v>15</v>
      </c>
      <c r="BF235" s="29">
        <v>343.3</v>
      </c>
      <c r="BG235" s="29">
        <f ca="1">'Calculations Home'!$A$17*'Calculations Home'!$A$11*'Irradiance h'!BF235</f>
        <v>356.11473044006999</v>
      </c>
    </row>
    <row r="236" spans="1:59">
      <c r="A236" s="29">
        <v>10</v>
      </c>
      <c r="B236" s="29">
        <v>16</v>
      </c>
      <c r="C236" s="29">
        <v>5.54</v>
      </c>
      <c r="D236" s="29">
        <f ca="1">'Calculations Home'!$A$17*'Calculations Home'!$A$11/'Calculations Home'!$A$8*'Irradiance h'!C236</f>
        <v>7.66239676332843</v>
      </c>
      <c r="F236" s="29">
        <v>10</v>
      </c>
      <c r="G236" s="29">
        <v>16</v>
      </c>
      <c r="H236" s="29">
        <v>331.29</v>
      </c>
      <c r="I236" s="29">
        <f ca="1">'Calculations Home'!$A$17*'Calculations Home'!$A$11*'Irradiance h'!H236</f>
        <v>343.65642017911676</v>
      </c>
      <c r="K236" s="29">
        <v>10</v>
      </c>
      <c r="L236" s="29">
        <v>16</v>
      </c>
      <c r="M236" s="29">
        <v>3.33</v>
      </c>
      <c r="N236" s="29">
        <f ca="1">'Calculations Home'!$A$17*'Calculations Home'!$A$11*'Irradiance h'!M236</f>
        <v>3.4543025119878621</v>
      </c>
      <c r="P236" s="29">
        <v>10</v>
      </c>
      <c r="Q236" s="29">
        <v>16</v>
      </c>
      <c r="R236" s="29">
        <v>249.46</v>
      </c>
      <c r="S236" s="29">
        <f ca="1">'Calculations Home'!$A$17*'Calculations Home'!$A$11*'Irradiance h'!R236</f>
        <v>258.77186325540299</v>
      </c>
      <c r="U236" s="29">
        <v>10</v>
      </c>
      <c r="V236" s="29">
        <v>16</v>
      </c>
      <c r="W236" s="29">
        <v>194.37</v>
      </c>
      <c r="X236" s="29">
        <f ca="1">'Calculations Home'!$A$17*'Calculations Home'!$A$11*'Irradiance h'!W236</f>
        <v>201.62545923575996</v>
      </c>
      <c r="Z236" s="29">
        <v>10</v>
      </c>
      <c r="AA236" s="29">
        <v>16</v>
      </c>
      <c r="AB236" s="29">
        <v>744.7</v>
      </c>
      <c r="AC236" s="29">
        <f ca="1">'Calculations Home'!$A$17*'Calculations Home'!$A$11*'Irradiance h'!AB236</f>
        <v>772.49822242563391</v>
      </c>
      <c r="AE236" s="29">
        <v>10</v>
      </c>
      <c r="AF236" s="29">
        <v>16</v>
      </c>
      <c r="AG236" s="29">
        <v>728.69</v>
      </c>
      <c r="AH236" s="29">
        <f ca="1">'Calculations Home'!$A$17*'Calculations Home'!$A$11*'Irradiance h'!AG236</f>
        <v>755.89059983796858</v>
      </c>
      <c r="AJ236" s="29">
        <v>10</v>
      </c>
      <c r="AK236" s="29">
        <v>16</v>
      </c>
      <c r="AL236" s="29">
        <v>355.52</v>
      </c>
      <c r="AM236" s="29">
        <f ca="1">'Calculations Home'!$A$17*'Calculations Home'!$A$11*'Irradiance h'!AL236</f>
        <v>368.79087959817554</v>
      </c>
      <c r="AO236" s="29">
        <v>10</v>
      </c>
      <c r="AP236" s="29">
        <v>16</v>
      </c>
      <c r="AQ236" s="29">
        <v>556.25</v>
      </c>
      <c r="AR236" s="29">
        <f ca="1">'Calculations Home'!$A$17*'Calculations Home'!$A$11*'Irradiance h'!AQ236</f>
        <v>577.01374543340785</v>
      </c>
      <c r="AT236" s="29">
        <v>10</v>
      </c>
      <c r="AU236" s="29">
        <v>16</v>
      </c>
      <c r="AV236" s="29">
        <v>390.44</v>
      </c>
      <c r="AW236" s="29">
        <f ca="1">'Calculations Home'!$A$17*'Calculations Home'!$A$11*'Irradiance h'!AV236</f>
        <v>405.01437621037257</v>
      </c>
      <c r="AY236" s="29">
        <v>10</v>
      </c>
      <c r="AZ236" s="29">
        <v>16</v>
      </c>
      <c r="BA236" s="29">
        <v>83.89</v>
      </c>
      <c r="BB236" s="29">
        <f ca="1">'Calculations Home'!$A$17*'Calculations Home'!$A$11*'Irradiance h'!BA236</f>
        <v>87.021452771970488</v>
      </c>
      <c r="BD236" s="29">
        <v>10</v>
      </c>
      <c r="BE236" s="29">
        <v>16</v>
      </c>
      <c r="BF236" s="29">
        <v>198.86</v>
      </c>
      <c r="BG236" s="29">
        <f ca="1">'Calculations Home'!$A$17*'Calculations Home'!$A$11*'Irradiance h'!BF236</f>
        <v>206.28306232249437</v>
      </c>
    </row>
    <row r="237" spans="1:59">
      <c r="A237" s="29">
        <v>10</v>
      </c>
      <c r="B237" s="29">
        <v>17</v>
      </c>
      <c r="C237" s="29">
        <v>0</v>
      </c>
      <c r="D237" s="29">
        <f ca="1">'Calculations Home'!$A$17*'Calculations Home'!$A$11/'Calculations Home'!$A$8*'Irradiance h'!C237</f>
        <v>0</v>
      </c>
      <c r="F237" s="29">
        <v>10</v>
      </c>
      <c r="G237" s="29">
        <v>17</v>
      </c>
      <c r="H237" s="29">
        <v>142.04</v>
      </c>
      <c r="I237" s="29">
        <f ca="1">'Calculations Home'!$A$17*'Calculations Home'!$A$11*'Irradiance h'!H237</f>
        <v>147.34208072154831</v>
      </c>
      <c r="K237" s="29">
        <v>10</v>
      </c>
      <c r="L237" s="29">
        <v>17</v>
      </c>
      <c r="M237" s="29">
        <v>0.79</v>
      </c>
      <c r="N237" s="29">
        <f ca="1">'Calculations Home'!$A$17*'Calculations Home'!$A$11*'Irradiance h'!M237</f>
        <v>0.81948918452564889</v>
      </c>
      <c r="P237" s="29">
        <v>10</v>
      </c>
      <c r="Q237" s="29">
        <v>17</v>
      </c>
      <c r="R237" s="29">
        <v>127.85</v>
      </c>
      <c r="S237" s="29">
        <f ca="1">'Calculations Home'!$A$17*'Calculations Home'!$A$11*'Irradiance h'!R237</f>
        <v>132.62239524253698</v>
      </c>
      <c r="U237" s="29">
        <v>10</v>
      </c>
      <c r="V237" s="29">
        <v>17</v>
      </c>
      <c r="W237" s="29">
        <v>89.74</v>
      </c>
      <c r="X237" s="29">
        <f ca="1">'Calculations Home'!$A$17*'Calculations Home'!$A$11*'Irradiance h'!W237</f>
        <v>93.089822049787003</v>
      </c>
      <c r="Z237" s="29">
        <v>10</v>
      </c>
      <c r="AA237" s="29">
        <v>17</v>
      </c>
      <c r="AB237" s="29">
        <v>564.92999999999995</v>
      </c>
      <c r="AC237" s="29">
        <f ca="1">'Calculations Home'!$A$17*'Calculations Home'!$A$11*'Irradiance h'!AB237</f>
        <v>586.01775318237321</v>
      </c>
      <c r="AE237" s="29">
        <v>10</v>
      </c>
      <c r="AF237" s="29">
        <v>17</v>
      </c>
      <c r="AG237" s="29">
        <v>550.1</v>
      </c>
      <c r="AH237" s="29">
        <f ca="1">'Calculations Home'!$A$17*'Calculations Home'!$A$11*'Irradiance h'!AG237</f>
        <v>570.6341777310879</v>
      </c>
      <c r="AJ237" s="29">
        <v>10</v>
      </c>
      <c r="AK237" s="29">
        <v>17</v>
      </c>
      <c r="AL237" s="29">
        <v>273.89</v>
      </c>
      <c r="AM237" s="29">
        <f ca="1">'Calculations Home'!$A$17*'Calculations Home'!$A$11*'Irradiance h'!AL237</f>
        <v>284.1137882907974</v>
      </c>
      <c r="AO237" s="29">
        <v>10</v>
      </c>
      <c r="AP237" s="29">
        <v>17</v>
      </c>
      <c r="AQ237" s="29">
        <v>364.01</v>
      </c>
      <c r="AR237" s="29">
        <f ca="1">'Calculations Home'!$A$17*'Calculations Home'!$A$11*'Irradiance h'!AQ237</f>
        <v>377.59779501162211</v>
      </c>
      <c r="AT237" s="29">
        <v>10</v>
      </c>
      <c r="AU237" s="29">
        <v>17</v>
      </c>
      <c r="AV237" s="29">
        <v>218.02</v>
      </c>
      <c r="AW237" s="29">
        <f ca="1">'Calculations Home'!$A$17*'Calculations Home'!$A$11*'Irradiance h'!AV237</f>
        <v>226.15826836744554</v>
      </c>
      <c r="AY237" s="29">
        <v>10</v>
      </c>
      <c r="AZ237" s="29">
        <v>17</v>
      </c>
      <c r="BA237" s="29">
        <v>13.57</v>
      </c>
      <c r="BB237" s="29">
        <f ca="1">'Calculations Home'!$A$17*'Calculations Home'!$A$11*'Irradiance h'!BA237</f>
        <v>14.076542068370957</v>
      </c>
      <c r="BD237" s="29">
        <v>10</v>
      </c>
      <c r="BE237" s="29">
        <v>17</v>
      </c>
      <c r="BF237" s="29">
        <v>35.549999999999997</v>
      </c>
      <c r="BG237" s="29">
        <f ca="1">'Calculations Home'!$A$17*'Calculations Home'!$A$11*'Irradiance h'!BF237</f>
        <v>36.877013303654195</v>
      </c>
    </row>
    <row r="238" spans="1:59">
      <c r="A238" s="29">
        <v>10</v>
      </c>
      <c r="B238" s="29">
        <v>18</v>
      </c>
      <c r="C238" s="29">
        <v>0</v>
      </c>
      <c r="D238" s="29">
        <f ca="1">'Calculations Home'!$A$17*'Calculations Home'!$A$11/'Calculations Home'!$A$8*'Irradiance h'!C238</f>
        <v>0</v>
      </c>
      <c r="F238" s="29">
        <v>10</v>
      </c>
      <c r="G238" s="29">
        <v>18</v>
      </c>
      <c r="H238" s="29">
        <v>0</v>
      </c>
      <c r="I238" s="29">
        <f ca="1">'Calculations Home'!$A$17*'Calculations Home'!$A$11*'Irradiance h'!H238</f>
        <v>0</v>
      </c>
      <c r="K238" s="29">
        <v>10</v>
      </c>
      <c r="L238" s="29">
        <v>18</v>
      </c>
      <c r="M238" s="29">
        <v>0.02</v>
      </c>
      <c r="N238" s="29">
        <f ca="1">'Calculations Home'!$A$17*'Calculations Home'!$A$11*'Irradiance h'!M238</f>
        <v>2.0746561633560732E-2</v>
      </c>
      <c r="P238" s="29">
        <v>10</v>
      </c>
      <c r="Q238" s="29">
        <v>18</v>
      </c>
      <c r="R238" s="29">
        <v>81.459999999999994</v>
      </c>
      <c r="S238" s="29">
        <f ca="1">'Calculations Home'!$A$17*'Calculations Home'!$A$11*'Irradiance h'!R238</f>
        <v>84.500745533492847</v>
      </c>
      <c r="U238" s="29">
        <v>10</v>
      </c>
      <c r="V238" s="29">
        <v>18</v>
      </c>
      <c r="W238" s="29">
        <v>22.36</v>
      </c>
      <c r="X238" s="29">
        <f ca="1">'Calculations Home'!$A$17*'Calculations Home'!$A$11*'Irradiance h'!W238</f>
        <v>23.194655906320897</v>
      </c>
      <c r="Z238" s="29">
        <v>10</v>
      </c>
      <c r="AA238" s="29">
        <v>18</v>
      </c>
      <c r="AB238" s="29">
        <v>266.88</v>
      </c>
      <c r="AC238" s="29">
        <f ca="1">'Calculations Home'!$A$17*'Calculations Home'!$A$11*'Irradiance h'!AB238</f>
        <v>276.84211843823442</v>
      </c>
      <c r="AE238" s="29">
        <v>10</v>
      </c>
      <c r="AF238" s="29">
        <v>18</v>
      </c>
      <c r="AG238" s="29">
        <v>348.26</v>
      </c>
      <c r="AH238" s="29">
        <f ca="1">'Calculations Home'!$A$17*'Calculations Home'!$A$11*'Irradiance h'!AG238</f>
        <v>361.25987772519301</v>
      </c>
      <c r="AJ238" s="29">
        <v>10</v>
      </c>
      <c r="AK238" s="29">
        <v>18</v>
      </c>
      <c r="AL238" s="29">
        <v>75.959999999999994</v>
      </c>
      <c r="AM238" s="29">
        <f ca="1">'Calculations Home'!$A$17*'Calculations Home'!$A$11*'Irradiance h'!AL238</f>
        <v>78.795441084263658</v>
      </c>
      <c r="AO238" s="29">
        <v>10</v>
      </c>
      <c r="AP238" s="29">
        <v>18</v>
      </c>
      <c r="AQ238" s="29">
        <v>152.28</v>
      </c>
      <c r="AR238" s="29">
        <f ca="1">'Calculations Home'!$A$17*'Calculations Home'!$A$11*'Irradiance h'!AQ238</f>
        <v>157.96432027793142</v>
      </c>
      <c r="AT238" s="29">
        <v>10</v>
      </c>
      <c r="AU238" s="29">
        <v>18</v>
      </c>
      <c r="AV238" s="29">
        <v>19.04</v>
      </c>
      <c r="AW238" s="29">
        <f ca="1">'Calculations Home'!$A$17*'Calculations Home'!$A$11*'Irradiance h'!AV238</f>
        <v>19.750726675149817</v>
      </c>
      <c r="AY238" s="29">
        <v>10</v>
      </c>
      <c r="AZ238" s="29">
        <v>18</v>
      </c>
      <c r="BA238" s="29">
        <v>0</v>
      </c>
      <c r="BB238" s="29">
        <f ca="1">'Calculations Home'!$A$17*'Calculations Home'!$A$11*'Irradiance h'!BA238</f>
        <v>0</v>
      </c>
      <c r="BD238" s="29">
        <v>10</v>
      </c>
      <c r="BE238" s="29">
        <v>18</v>
      </c>
      <c r="BF238" s="29">
        <v>0</v>
      </c>
      <c r="BG238" s="29">
        <f ca="1">'Calculations Home'!$A$17*'Calculations Home'!$A$11*'Irradiance h'!BF238</f>
        <v>0</v>
      </c>
    </row>
    <row r="239" spans="1:59">
      <c r="A239" s="29">
        <v>10</v>
      </c>
      <c r="B239" s="29">
        <v>19</v>
      </c>
      <c r="C239" s="29">
        <v>0</v>
      </c>
      <c r="D239" s="29">
        <f ca="1">'Calculations Home'!$A$17*'Calculations Home'!$A$11/'Calculations Home'!$A$8*'Irradiance h'!C239</f>
        <v>0</v>
      </c>
      <c r="F239" s="29">
        <v>10</v>
      </c>
      <c r="G239" s="29">
        <v>19</v>
      </c>
      <c r="H239" s="29">
        <v>0</v>
      </c>
      <c r="I239" s="29">
        <f ca="1">'Calculations Home'!$A$17*'Calculations Home'!$A$11*'Irradiance h'!H239</f>
        <v>0</v>
      </c>
      <c r="K239" s="29">
        <v>10</v>
      </c>
      <c r="L239" s="29">
        <v>19</v>
      </c>
      <c r="M239" s="29">
        <v>0</v>
      </c>
      <c r="N239" s="29">
        <f ca="1">'Calculations Home'!$A$17*'Calculations Home'!$A$11*'Irradiance h'!M239</f>
        <v>0</v>
      </c>
      <c r="P239" s="29">
        <v>10</v>
      </c>
      <c r="Q239" s="29">
        <v>19</v>
      </c>
      <c r="R239" s="29">
        <v>0.77</v>
      </c>
      <c r="S239" s="29">
        <f ca="1">'Calculations Home'!$A$17*'Calculations Home'!$A$11*'Irradiance h'!R239</f>
        <v>0.79874262289208819</v>
      </c>
      <c r="U239" s="29">
        <v>10</v>
      </c>
      <c r="V239" s="29">
        <v>19</v>
      </c>
      <c r="W239" s="29">
        <v>10.55</v>
      </c>
      <c r="X239" s="29">
        <f ca="1">'Calculations Home'!$A$17*'Calculations Home'!$A$11*'Irradiance h'!W239</f>
        <v>10.943811261703287</v>
      </c>
      <c r="Z239" s="29">
        <v>10</v>
      </c>
      <c r="AA239" s="29">
        <v>19</v>
      </c>
      <c r="AB239" s="29">
        <v>154.47</v>
      </c>
      <c r="AC239" s="29">
        <f ca="1">'Calculations Home'!$A$17*'Calculations Home'!$A$11*'Irradiance h'!AB239</f>
        <v>160.23606877680632</v>
      </c>
      <c r="AE239" s="29">
        <v>10</v>
      </c>
      <c r="AF239" s="29">
        <v>19</v>
      </c>
      <c r="AG239" s="29">
        <v>143.46</v>
      </c>
      <c r="AH239" s="29">
        <f ca="1">'Calculations Home'!$A$17*'Calculations Home'!$A$11*'Irradiance h'!AG239</f>
        <v>148.81508659753115</v>
      </c>
      <c r="AJ239" s="29">
        <v>10</v>
      </c>
      <c r="AK239" s="29">
        <v>19</v>
      </c>
      <c r="AL239" s="29">
        <v>4.7300000000000004</v>
      </c>
      <c r="AM239" s="29">
        <f ca="1">'Calculations Home'!$A$17*'Calculations Home'!$A$11*'Irradiance h'!AL239</f>
        <v>4.9065618263371134</v>
      </c>
      <c r="AO239" s="29">
        <v>10</v>
      </c>
      <c r="AP239" s="29">
        <v>19</v>
      </c>
      <c r="AQ239" s="29">
        <v>0</v>
      </c>
      <c r="AR239" s="29">
        <f ca="1">'Calculations Home'!$A$17*'Calculations Home'!$A$11*'Irradiance h'!AQ239</f>
        <v>0</v>
      </c>
      <c r="AT239" s="29">
        <v>10</v>
      </c>
      <c r="AU239" s="29">
        <v>19</v>
      </c>
      <c r="AV239" s="29">
        <v>0</v>
      </c>
      <c r="AW239" s="29">
        <f ca="1">'Calculations Home'!$A$17*'Calculations Home'!$A$11*'Irradiance h'!AV239</f>
        <v>0</v>
      </c>
      <c r="AY239" s="29">
        <v>10</v>
      </c>
      <c r="AZ239" s="29">
        <v>19</v>
      </c>
      <c r="BA239" s="29">
        <v>0</v>
      </c>
      <c r="BB239" s="29">
        <f ca="1">'Calculations Home'!$A$17*'Calculations Home'!$A$11*'Irradiance h'!BA239</f>
        <v>0</v>
      </c>
      <c r="BD239" s="29">
        <v>10</v>
      </c>
      <c r="BE239" s="29">
        <v>19</v>
      </c>
      <c r="BF239" s="29">
        <v>0</v>
      </c>
      <c r="BG239" s="29">
        <f ca="1">'Calculations Home'!$A$17*'Calculations Home'!$A$11*'Irradiance h'!BF239</f>
        <v>0</v>
      </c>
    </row>
    <row r="240" spans="1:59">
      <c r="A240" s="29">
        <v>10</v>
      </c>
      <c r="B240" s="29">
        <v>20</v>
      </c>
      <c r="C240" s="29">
        <v>0</v>
      </c>
      <c r="D240" s="29">
        <f ca="1">'Calculations Home'!$A$17*'Calculations Home'!$A$11/'Calculations Home'!$A$8*'Irradiance h'!C240</f>
        <v>0</v>
      </c>
      <c r="F240" s="29">
        <v>10</v>
      </c>
      <c r="G240" s="29">
        <v>20</v>
      </c>
      <c r="H240" s="29">
        <v>0</v>
      </c>
      <c r="I240" s="29">
        <f ca="1">'Calculations Home'!$A$17*'Calculations Home'!$A$11*'Irradiance h'!H240</f>
        <v>0</v>
      </c>
      <c r="K240" s="29">
        <v>10</v>
      </c>
      <c r="L240" s="29">
        <v>20</v>
      </c>
      <c r="M240" s="29">
        <v>0</v>
      </c>
      <c r="N240" s="29">
        <f ca="1">'Calculations Home'!$A$17*'Calculations Home'!$A$11*'Irradiance h'!M240</f>
        <v>0</v>
      </c>
      <c r="P240" s="29">
        <v>10</v>
      </c>
      <c r="Q240" s="29">
        <v>20</v>
      </c>
      <c r="R240" s="29">
        <v>0</v>
      </c>
      <c r="S240" s="29">
        <f ca="1">'Calculations Home'!$A$17*'Calculations Home'!$A$11*'Irradiance h'!R240</f>
        <v>0</v>
      </c>
      <c r="U240" s="29">
        <v>10</v>
      </c>
      <c r="V240" s="29">
        <v>20</v>
      </c>
      <c r="W240" s="29">
        <v>0</v>
      </c>
      <c r="X240" s="29">
        <f ca="1">'Calculations Home'!$A$17*'Calculations Home'!$A$11*'Irradiance h'!W240</f>
        <v>0</v>
      </c>
      <c r="Z240" s="29">
        <v>10</v>
      </c>
      <c r="AA240" s="29">
        <v>20</v>
      </c>
      <c r="AB240" s="29">
        <v>1.69</v>
      </c>
      <c r="AC240" s="29">
        <f ca="1">'Calculations Home'!$A$17*'Calculations Home'!$A$11*'Irradiance h'!AB240</f>
        <v>1.7530844580358818</v>
      </c>
      <c r="AE240" s="29">
        <v>10</v>
      </c>
      <c r="AF240" s="29">
        <v>20</v>
      </c>
      <c r="AG240" s="29">
        <v>0.09</v>
      </c>
      <c r="AH240" s="29">
        <f ca="1">'Calculations Home'!$A$17*'Calculations Home'!$A$11*'Irradiance h'!AG240</f>
        <v>9.3359527351023291E-2</v>
      </c>
      <c r="AJ240" s="29">
        <v>10</v>
      </c>
      <c r="AK240" s="29">
        <v>20</v>
      </c>
      <c r="AL240" s="29">
        <v>0</v>
      </c>
      <c r="AM240" s="29">
        <f ca="1">'Calculations Home'!$A$17*'Calculations Home'!$A$11*'Irradiance h'!AL240</f>
        <v>0</v>
      </c>
      <c r="AO240" s="29">
        <v>10</v>
      </c>
      <c r="AP240" s="29">
        <v>20</v>
      </c>
      <c r="AQ240" s="29">
        <v>0</v>
      </c>
      <c r="AR240" s="29">
        <f ca="1">'Calculations Home'!$A$17*'Calculations Home'!$A$11*'Irradiance h'!AQ240</f>
        <v>0</v>
      </c>
      <c r="AT240" s="29">
        <v>10</v>
      </c>
      <c r="AU240" s="29">
        <v>20</v>
      </c>
      <c r="AV240" s="29">
        <v>0</v>
      </c>
      <c r="AW240" s="29">
        <f ca="1">'Calculations Home'!$A$17*'Calculations Home'!$A$11*'Irradiance h'!AV240</f>
        <v>0</v>
      </c>
      <c r="AY240" s="29">
        <v>10</v>
      </c>
      <c r="AZ240" s="29">
        <v>20</v>
      </c>
      <c r="BA240" s="29">
        <v>0</v>
      </c>
      <c r="BB240" s="29">
        <f ca="1">'Calculations Home'!$A$17*'Calculations Home'!$A$11*'Irradiance h'!BA240</f>
        <v>0</v>
      </c>
      <c r="BD240" s="29">
        <v>10</v>
      </c>
      <c r="BE240" s="29">
        <v>20</v>
      </c>
      <c r="BF240" s="29">
        <v>0</v>
      </c>
      <c r="BG240" s="29">
        <f ca="1">'Calculations Home'!$A$17*'Calculations Home'!$A$11*'Irradiance h'!BF240</f>
        <v>0</v>
      </c>
    </row>
    <row r="241" spans="1:59">
      <c r="A241" s="29">
        <v>10</v>
      </c>
      <c r="B241" s="29">
        <v>21</v>
      </c>
      <c r="C241" s="29">
        <v>0</v>
      </c>
      <c r="D241" s="29">
        <f ca="1">'Calculations Home'!$A$17*'Calculations Home'!$A$11/'Calculations Home'!$A$8*'Irradiance h'!C241</f>
        <v>0</v>
      </c>
      <c r="F241" s="29">
        <v>10</v>
      </c>
      <c r="G241" s="29">
        <v>21</v>
      </c>
      <c r="H241" s="29">
        <v>0</v>
      </c>
      <c r="I241" s="29">
        <f ca="1">'Calculations Home'!$A$17*'Calculations Home'!$A$11*'Irradiance h'!H241</f>
        <v>0</v>
      </c>
      <c r="K241" s="29">
        <v>10</v>
      </c>
      <c r="L241" s="29">
        <v>21</v>
      </c>
      <c r="M241" s="29">
        <v>0</v>
      </c>
      <c r="N241" s="29">
        <f ca="1">'Calculations Home'!$A$17*'Calculations Home'!$A$11*'Irradiance h'!M241</f>
        <v>0</v>
      </c>
      <c r="P241" s="29">
        <v>10</v>
      </c>
      <c r="Q241" s="29">
        <v>21</v>
      </c>
      <c r="R241" s="29">
        <v>0</v>
      </c>
      <c r="S241" s="29">
        <f ca="1">'Calculations Home'!$A$17*'Calculations Home'!$A$11*'Irradiance h'!R241</f>
        <v>0</v>
      </c>
      <c r="U241" s="29">
        <v>10</v>
      </c>
      <c r="V241" s="29">
        <v>21</v>
      </c>
      <c r="W241" s="29">
        <v>0</v>
      </c>
      <c r="X241" s="29">
        <f ca="1">'Calculations Home'!$A$17*'Calculations Home'!$A$11*'Irradiance h'!W241</f>
        <v>0</v>
      </c>
      <c r="Z241" s="29">
        <v>10</v>
      </c>
      <c r="AA241" s="29">
        <v>21</v>
      </c>
      <c r="AB241" s="29">
        <v>0</v>
      </c>
      <c r="AC241" s="29">
        <f ca="1">'Calculations Home'!$A$17*'Calculations Home'!$A$11*'Irradiance h'!AB241</f>
        <v>0</v>
      </c>
      <c r="AE241" s="29">
        <v>10</v>
      </c>
      <c r="AF241" s="29">
        <v>21</v>
      </c>
      <c r="AG241" s="29">
        <v>0</v>
      </c>
      <c r="AH241" s="29">
        <f ca="1">'Calculations Home'!$A$17*'Calculations Home'!$A$11*'Irradiance h'!AG241</f>
        <v>0</v>
      </c>
      <c r="AJ241" s="29">
        <v>10</v>
      </c>
      <c r="AK241" s="29">
        <v>21</v>
      </c>
      <c r="AL241" s="29">
        <v>0</v>
      </c>
      <c r="AM241" s="29">
        <f ca="1">'Calculations Home'!$A$17*'Calculations Home'!$A$11*'Irradiance h'!AL241</f>
        <v>0</v>
      </c>
      <c r="AO241" s="29">
        <v>10</v>
      </c>
      <c r="AP241" s="29">
        <v>21</v>
      </c>
      <c r="AQ241" s="29">
        <v>0</v>
      </c>
      <c r="AR241" s="29">
        <f ca="1">'Calculations Home'!$A$17*'Calculations Home'!$A$11*'Irradiance h'!AQ241</f>
        <v>0</v>
      </c>
      <c r="AT241" s="29">
        <v>10</v>
      </c>
      <c r="AU241" s="29">
        <v>21</v>
      </c>
      <c r="AV241" s="29">
        <v>0</v>
      </c>
      <c r="AW241" s="29">
        <f ca="1">'Calculations Home'!$A$17*'Calculations Home'!$A$11*'Irradiance h'!AV241</f>
        <v>0</v>
      </c>
      <c r="AY241" s="29">
        <v>10</v>
      </c>
      <c r="AZ241" s="29">
        <v>21</v>
      </c>
      <c r="BA241" s="29">
        <v>0</v>
      </c>
      <c r="BB241" s="29">
        <f ca="1">'Calculations Home'!$A$17*'Calculations Home'!$A$11*'Irradiance h'!BA241</f>
        <v>0</v>
      </c>
      <c r="BD241" s="29">
        <v>10</v>
      </c>
      <c r="BE241" s="29">
        <v>21</v>
      </c>
      <c r="BF241" s="29">
        <v>0</v>
      </c>
      <c r="BG241" s="29">
        <f ca="1">'Calculations Home'!$A$17*'Calculations Home'!$A$11*'Irradiance h'!BF241</f>
        <v>0</v>
      </c>
    </row>
    <row r="242" spans="1:59">
      <c r="A242" s="29">
        <v>10</v>
      </c>
      <c r="B242" s="29">
        <v>22</v>
      </c>
      <c r="C242" s="29">
        <v>0</v>
      </c>
      <c r="D242" s="29">
        <f ca="1">'Calculations Home'!$A$17*'Calculations Home'!$A$11/'Calculations Home'!$A$8*'Irradiance h'!C242</f>
        <v>0</v>
      </c>
      <c r="F242" s="29">
        <v>10</v>
      </c>
      <c r="G242" s="29">
        <v>22</v>
      </c>
      <c r="H242" s="29">
        <v>0</v>
      </c>
      <c r="I242" s="29">
        <f ca="1">'Calculations Home'!$A$17*'Calculations Home'!$A$11*'Irradiance h'!H242</f>
        <v>0</v>
      </c>
      <c r="K242" s="29">
        <v>10</v>
      </c>
      <c r="L242" s="29">
        <v>22</v>
      </c>
      <c r="M242" s="29">
        <v>0</v>
      </c>
      <c r="N242" s="29">
        <f ca="1">'Calculations Home'!$A$17*'Calculations Home'!$A$11*'Irradiance h'!M242</f>
        <v>0</v>
      </c>
      <c r="P242" s="29">
        <v>10</v>
      </c>
      <c r="Q242" s="29">
        <v>22</v>
      </c>
      <c r="R242" s="29">
        <v>0</v>
      </c>
      <c r="S242" s="29">
        <f ca="1">'Calculations Home'!$A$17*'Calculations Home'!$A$11*'Irradiance h'!R242</f>
        <v>0</v>
      </c>
      <c r="U242" s="29">
        <v>10</v>
      </c>
      <c r="V242" s="29">
        <v>22</v>
      </c>
      <c r="W242" s="29">
        <v>0</v>
      </c>
      <c r="X242" s="29">
        <f ca="1">'Calculations Home'!$A$17*'Calculations Home'!$A$11*'Irradiance h'!W242</f>
        <v>0</v>
      </c>
      <c r="Z242" s="29">
        <v>10</v>
      </c>
      <c r="AA242" s="29">
        <v>22</v>
      </c>
      <c r="AB242" s="29">
        <v>0</v>
      </c>
      <c r="AC242" s="29">
        <f ca="1">'Calculations Home'!$A$17*'Calculations Home'!$A$11*'Irradiance h'!AB242</f>
        <v>0</v>
      </c>
      <c r="AE242" s="29">
        <v>10</v>
      </c>
      <c r="AF242" s="29">
        <v>22</v>
      </c>
      <c r="AG242" s="29">
        <v>0</v>
      </c>
      <c r="AH242" s="29">
        <f ca="1">'Calculations Home'!$A$17*'Calculations Home'!$A$11*'Irradiance h'!AG242</f>
        <v>0</v>
      </c>
      <c r="AJ242" s="29">
        <v>10</v>
      </c>
      <c r="AK242" s="29">
        <v>22</v>
      </c>
      <c r="AL242" s="29">
        <v>0</v>
      </c>
      <c r="AM242" s="29">
        <f ca="1">'Calculations Home'!$A$17*'Calculations Home'!$A$11*'Irradiance h'!AL242</f>
        <v>0</v>
      </c>
      <c r="AO242" s="29">
        <v>10</v>
      </c>
      <c r="AP242" s="29">
        <v>22</v>
      </c>
      <c r="AQ242" s="29">
        <v>0</v>
      </c>
      <c r="AR242" s="29">
        <f ca="1">'Calculations Home'!$A$17*'Calculations Home'!$A$11*'Irradiance h'!AQ242</f>
        <v>0</v>
      </c>
      <c r="AT242" s="29">
        <v>10</v>
      </c>
      <c r="AU242" s="29">
        <v>22</v>
      </c>
      <c r="AV242" s="29">
        <v>0</v>
      </c>
      <c r="AW242" s="29">
        <f ca="1">'Calculations Home'!$A$17*'Calculations Home'!$A$11*'Irradiance h'!AV242</f>
        <v>0</v>
      </c>
      <c r="AY242" s="29">
        <v>10</v>
      </c>
      <c r="AZ242" s="29">
        <v>22</v>
      </c>
      <c r="BA242" s="29">
        <v>0</v>
      </c>
      <c r="BB242" s="29">
        <f ca="1">'Calculations Home'!$A$17*'Calculations Home'!$A$11*'Irradiance h'!BA242</f>
        <v>0</v>
      </c>
      <c r="BD242" s="29">
        <v>10</v>
      </c>
      <c r="BE242" s="29">
        <v>22</v>
      </c>
      <c r="BF242" s="29">
        <v>0</v>
      </c>
      <c r="BG242" s="29">
        <f ca="1">'Calculations Home'!$A$17*'Calculations Home'!$A$11*'Irradiance h'!BF242</f>
        <v>0</v>
      </c>
    </row>
    <row r="243" spans="1:59">
      <c r="A243" s="29">
        <v>10</v>
      </c>
      <c r="B243" s="29">
        <v>23</v>
      </c>
      <c r="C243" s="29">
        <v>0</v>
      </c>
      <c r="D243" s="29">
        <f ca="1">'Calculations Home'!$A$17*'Calculations Home'!$A$11/'Calculations Home'!$A$8*'Irradiance h'!C243</f>
        <v>0</v>
      </c>
      <c r="F243" s="29">
        <v>10</v>
      </c>
      <c r="G243" s="29">
        <v>23</v>
      </c>
      <c r="H243" s="29">
        <v>0</v>
      </c>
      <c r="I243" s="29">
        <f ca="1">'Calculations Home'!$A$17*'Calculations Home'!$A$11*'Irradiance h'!H243</f>
        <v>0</v>
      </c>
      <c r="K243" s="29">
        <v>10</v>
      </c>
      <c r="L243" s="29">
        <v>23</v>
      </c>
      <c r="M243" s="29">
        <v>0</v>
      </c>
      <c r="N243" s="29">
        <f ca="1">'Calculations Home'!$A$17*'Calculations Home'!$A$11*'Irradiance h'!M243</f>
        <v>0</v>
      </c>
      <c r="P243" s="29">
        <v>10</v>
      </c>
      <c r="Q243" s="29">
        <v>23</v>
      </c>
      <c r="R243" s="29">
        <v>0</v>
      </c>
      <c r="S243" s="29">
        <f ca="1">'Calculations Home'!$A$17*'Calculations Home'!$A$11*'Irradiance h'!R243</f>
        <v>0</v>
      </c>
      <c r="U243" s="29">
        <v>10</v>
      </c>
      <c r="V243" s="29">
        <v>23</v>
      </c>
      <c r="W243" s="29">
        <v>0</v>
      </c>
      <c r="X243" s="29">
        <f ca="1">'Calculations Home'!$A$17*'Calculations Home'!$A$11*'Irradiance h'!W243</f>
        <v>0</v>
      </c>
      <c r="Z243" s="29">
        <v>10</v>
      </c>
      <c r="AA243" s="29">
        <v>23</v>
      </c>
      <c r="AB243" s="29">
        <v>0</v>
      </c>
      <c r="AC243" s="29">
        <f ca="1">'Calculations Home'!$A$17*'Calculations Home'!$A$11*'Irradiance h'!AB243</f>
        <v>0</v>
      </c>
      <c r="AE243" s="29">
        <v>10</v>
      </c>
      <c r="AF243" s="29">
        <v>23</v>
      </c>
      <c r="AG243" s="29">
        <v>0</v>
      </c>
      <c r="AH243" s="29">
        <f ca="1">'Calculations Home'!$A$17*'Calculations Home'!$A$11*'Irradiance h'!AG243</f>
        <v>0</v>
      </c>
      <c r="AJ243" s="29">
        <v>10</v>
      </c>
      <c r="AK243" s="29">
        <v>23</v>
      </c>
      <c r="AL243" s="29">
        <v>0</v>
      </c>
      <c r="AM243" s="29">
        <f ca="1">'Calculations Home'!$A$17*'Calculations Home'!$A$11*'Irradiance h'!AL243</f>
        <v>0</v>
      </c>
      <c r="AO243" s="29">
        <v>10</v>
      </c>
      <c r="AP243" s="29">
        <v>23</v>
      </c>
      <c r="AQ243" s="29">
        <v>0</v>
      </c>
      <c r="AR243" s="29">
        <f ca="1">'Calculations Home'!$A$17*'Calculations Home'!$A$11*'Irradiance h'!AQ243</f>
        <v>0</v>
      </c>
      <c r="AT243" s="29">
        <v>10</v>
      </c>
      <c r="AU243" s="29">
        <v>23</v>
      </c>
      <c r="AV243" s="29">
        <v>0</v>
      </c>
      <c r="AW243" s="29">
        <f ca="1">'Calculations Home'!$A$17*'Calculations Home'!$A$11*'Irradiance h'!AV243</f>
        <v>0</v>
      </c>
      <c r="AY243" s="29">
        <v>10</v>
      </c>
      <c r="AZ243" s="29">
        <v>23</v>
      </c>
      <c r="BA243" s="29">
        <v>0</v>
      </c>
      <c r="BB243" s="29">
        <f ca="1">'Calculations Home'!$A$17*'Calculations Home'!$A$11*'Irradiance h'!BA243</f>
        <v>0</v>
      </c>
      <c r="BD243" s="29">
        <v>10</v>
      </c>
      <c r="BE243" s="29">
        <v>23</v>
      </c>
      <c r="BF243" s="29">
        <v>0</v>
      </c>
      <c r="BG243" s="29">
        <f ca="1">'Calculations Home'!$A$17*'Calculations Home'!$A$11*'Irradiance h'!BF243</f>
        <v>0</v>
      </c>
    </row>
    <row r="244" spans="1:59">
      <c r="A244" s="29">
        <v>11</v>
      </c>
      <c r="B244" s="29">
        <v>0</v>
      </c>
      <c r="C244" s="29">
        <v>0</v>
      </c>
      <c r="D244" s="29">
        <f ca="1">'Calculations Home'!$A$17*'Calculations Home'!$A$11/'Calculations Home'!$A$8*'Irradiance h'!C244</f>
        <v>0</v>
      </c>
      <c r="F244" s="29">
        <v>11</v>
      </c>
      <c r="G244" s="29">
        <v>0</v>
      </c>
      <c r="H244" s="29">
        <v>0</v>
      </c>
      <c r="I244" s="29">
        <f ca="1">'Calculations Home'!$A$17*'Calculations Home'!$A$11*'Irradiance h'!H244</f>
        <v>0</v>
      </c>
      <c r="K244" s="29">
        <v>11</v>
      </c>
      <c r="L244" s="29">
        <v>0</v>
      </c>
      <c r="M244" s="29">
        <v>0</v>
      </c>
      <c r="N244" s="29">
        <f ca="1">'Calculations Home'!$A$17*'Calculations Home'!$A$11*'Irradiance h'!M244</f>
        <v>0</v>
      </c>
      <c r="P244" s="29">
        <v>11</v>
      </c>
      <c r="Q244" s="29">
        <v>0</v>
      </c>
      <c r="R244" s="29">
        <v>0</v>
      </c>
      <c r="S244" s="29">
        <f ca="1">'Calculations Home'!$A$17*'Calculations Home'!$A$11*'Irradiance h'!R244</f>
        <v>0</v>
      </c>
      <c r="U244" s="29">
        <v>11</v>
      </c>
      <c r="V244" s="29">
        <v>0</v>
      </c>
      <c r="W244" s="29">
        <v>0</v>
      </c>
      <c r="X244" s="29">
        <f ca="1">'Calculations Home'!$A$17*'Calculations Home'!$A$11*'Irradiance h'!W244</f>
        <v>0</v>
      </c>
      <c r="Z244" s="29">
        <v>11</v>
      </c>
      <c r="AA244" s="29">
        <v>0</v>
      </c>
      <c r="AB244" s="29">
        <v>0</v>
      </c>
      <c r="AC244" s="29">
        <f ca="1">'Calculations Home'!$A$17*'Calculations Home'!$A$11*'Irradiance h'!AB244</f>
        <v>0</v>
      </c>
      <c r="AE244" s="29">
        <v>11</v>
      </c>
      <c r="AF244" s="29">
        <v>0</v>
      </c>
      <c r="AG244" s="29">
        <v>0</v>
      </c>
      <c r="AH244" s="29">
        <f ca="1">'Calculations Home'!$A$17*'Calculations Home'!$A$11*'Irradiance h'!AG244</f>
        <v>0</v>
      </c>
      <c r="AJ244" s="29">
        <v>11</v>
      </c>
      <c r="AK244" s="29">
        <v>0</v>
      </c>
      <c r="AL244" s="29">
        <v>0</v>
      </c>
      <c r="AM244" s="29">
        <f ca="1">'Calculations Home'!$A$17*'Calculations Home'!$A$11*'Irradiance h'!AL244</f>
        <v>0</v>
      </c>
      <c r="AO244" s="29">
        <v>11</v>
      </c>
      <c r="AP244" s="29">
        <v>0</v>
      </c>
      <c r="AQ244" s="29">
        <v>0</v>
      </c>
      <c r="AR244" s="29">
        <f ca="1">'Calculations Home'!$A$17*'Calculations Home'!$A$11*'Irradiance h'!AQ244</f>
        <v>0</v>
      </c>
      <c r="AT244" s="29">
        <v>11</v>
      </c>
      <c r="AU244" s="29">
        <v>0</v>
      </c>
      <c r="AV244" s="29">
        <v>0</v>
      </c>
      <c r="AW244" s="29">
        <f ca="1">'Calculations Home'!$A$17*'Calculations Home'!$A$11*'Irradiance h'!AV244</f>
        <v>0</v>
      </c>
      <c r="AY244" s="29">
        <v>11</v>
      </c>
      <c r="AZ244" s="29">
        <v>0</v>
      </c>
      <c r="BA244" s="29">
        <v>0</v>
      </c>
      <c r="BB244" s="29">
        <f ca="1">'Calculations Home'!$A$17*'Calculations Home'!$A$11*'Irradiance h'!BA244</f>
        <v>0</v>
      </c>
      <c r="BD244" s="29">
        <v>11</v>
      </c>
      <c r="BE244" s="29">
        <v>0</v>
      </c>
      <c r="BF244" s="29">
        <v>0</v>
      </c>
      <c r="BG244" s="29">
        <f ca="1">'Calculations Home'!$A$17*'Calculations Home'!$A$11*'Irradiance h'!BF244</f>
        <v>0</v>
      </c>
    </row>
    <row r="245" spans="1:59">
      <c r="A245" s="29">
        <v>11</v>
      </c>
      <c r="B245" s="29">
        <v>1</v>
      </c>
      <c r="C245" s="29">
        <v>0</v>
      </c>
      <c r="D245" s="29">
        <f ca="1">'Calculations Home'!$A$17*'Calculations Home'!$A$11/'Calculations Home'!$A$8*'Irradiance h'!C245</f>
        <v>0</v>
      </c>
      <c r="F245" s="29">
        <v>11</v>
      </c>
      <c r="G245" s="29">
        <v>1</v>
      </c>
      <c r="H245" s="29">
        <v>0</v>
      </c>
      <c r="I245" s="29">
        <f ca="1">'Calculations Home'!$A$17*'Calculations Home'!$A$11*'Irradiance h'!H245</f>
        <v>0</v>
      </c>
      <c r="K245" s="29">
        <v>11</v>
      </c>
      <c r="L245" s="29">
        <v>1</v>
      </c>
      <c r="M245" s="29">
        <v>0</v>
      </c>
      <c r="N245" s="29">
        <f ca="1">'Calculations Home'!$A$17*'Calculations Home'!$A$11*'Irradiance h'!M245</f>
        <v>0</v>
      </c>
      <c r="P245" s="29">
        <v>11</v>
      </c>
      <c r="Q245" s="29">
        <v>1</v>
      </c>
      <c r="R245" s="29">
        <v>0</v>
      </c>
      <c r="S245" s="29">
        <f ca="1">'Calculations Home'!$A$17*'Calculations Home'!$A$11*'Irradiance h'!R245</f>
        <v>0</v>
      </c>
      <c r="U245" s="29">
        <v>11</v>
      </c>
      <c r="V245" s="29">
        <v>1</v>
      </c>
      <c r="W245" s="29">
        <v>0</v>
      </c>
      <c r="X245" s="29">
        <f ca="1">'Calculations Home'!$A$17*'Calculations Home'!$A$11*'Irradiance h'!W245</f>
        <v>0</v>
      </c>
      <c r="Z245" s="29">
        <v>11</v>
      </c>
      <c r="AA245" s="29">
        <v>1</v>
      </c>
      <c r="AB245" s="29">
        <v>0</v>
      </c>
      <c r="AC245" s="29">
        <f ca="1">'Calculations Home'!$A$17*'Calculations Home'!$A$11*'Irradiance h'!AB245</f>
        <v>0</v>
      </c>
      <c r="AE245" s="29">
        <v>11</v>
      </c>
      <c r="AF245" s="29">
        <v>1</v>
      </c>
      <c r="AG245" s="29">
        <v>0</v>
      </c>
      <c r="AH245" s="29">
        <f ca="1">'Calculations Home'!$A$17*'Calculations Home'!$A$11*'Irradiance h'!AG245</f>
        <v>0</v>
      </c>
      <c r="AJ245" s="29">
        <v>11</v>
      </c>
      <c r="AK245" s="29">
        <v>1</v>
      </c>
      <c r="AL245" s="29">
        <v>0</v>
      </c>
      <c r="AM245" s="29">
        <f ca="1">'Calculations Home'!$A$17*'Calculations Home'!$A$11*'Irradiance h'!AL245</f>
        <v>0</v>
      </c>
      <c r="AO245" s="29">
        <v>11</v>
      </c>
      <c r="AP245" s="29">
        <v>1</v>
      </c>
      <c r="AQ245" s="29">
        <v>0</v>
      </c>
      <c r="AR245" s="29">
        <f ca="1">'Calculations Home'!$A$17*'Calculations Home'!$A$11*'Irradiance h'!AQ245</f>
        <v>0</v>
      </c>
      <c r="AT245" s="29">
        <v>11</v>
      </c>
      <c r="AU245" s="29">
        <v>1</v>
      </c>
      <c r="AV245" s="29">
        <v>0</v>
      </c>
      <c r="AW245" s="29">
        <f ca="1">'Calculations Home'!$A$17*'Calculations Home'!$A$11*'Irradiance h'!AV245</f>
        <v>0</v>
      </c>
      <c r="AY245" s="29">
        <v>11</v>
      </c>
      <c r="AZ245" s="29">
        <v>1</v>
      </c>
      <c r="BA245" s="29">
        <v>0</v>
      </c>
      <c r="BB245" s="29">
        <f ca="1">'Calculations Home'!$A$17*'Calculations Home'!$A$11*'Irradiance h'!BA245</f>
        <v>0</v>
      </c>
      <c r="BD245" s="29">
        <v>11</v>
      </c>
      <c r="BE245" s="29">
        <v>1</v>
      </c>
      <c r="BF245" s="29">
        <v>0</v>
      </c>
      <c r="BG245" s="29">
        <f ca="1">'Calculations Home'!$A$17*'Calculations Home'!$A$11*'Irradiance h'!BF245</f>
        <v>0</v>
      </c>
    </row>
    <row r="246" spans="1:59">
      <c r="A246" s="29">
        <v>11</v>
      </c>
      <c r="B246" s="29">
        <v>2</v>
      </c>
      <c r="C246" s="29">
        <v>0</v>
      </c>
      <c r="D246" s="29">
        <f ca="1">'Calculations Home'!$A$17*'Calculations Home'!$A$11/'Calculations Home'!$A$8*'Irradiance h'!C246</f>
        <v>0</v>
      </c>
      <c r="F246" s="29">
        <v>11</v>
      </c>
      <c r="G246" s="29">
        <v>2</v>
      </c>
      <c r="H246" s="29">
        <v>0</v>
      </c>
      <c r="I246" s="29">
        <f ca="1">'Calculations Home'!$A$17*'Calculations Home'!$A$11*'Irradiance h'!H246</f>
        <v>0</v>
      </c>
      <c r="K246" s="29">
        <v>11</v>
      </c>
      <c r="L246" s="29">
        <v>2</v>
      </c>
      <c r="M246" s="29">
        <v>0</v>
      </c>
      <c r="N246" s="29">
        <f ca="1">'Calculations Home'!$A$17*'Calculations Home'!$A$11*'Irradiance h'!M246</f>
        <v>0</v>
      </c>
      <c r="P246" s="29">
        <v>11</v>
      </c>
      <c r="Q246" s="29">
        <v>2</v>
      </c>
      <c r="R246" s="29">
        <v>0</v>
      </c>
      <c r="S246" s="29">
        <f ca="1">'Calculations Home'!$A$17*'Calculations Home'!$A$11*'Irradiance h'!R246</f>
        <v>0</v>
      </c>
      <c r="U246" s="29">
        <v>11</v>
      </c>
      <c r="V246" s="29">
        <v>2</v>
      </c>
      <c r="W246" s="29">
        <v>0</v>
      </c>
      <c r="X246" s="29">
        <f ca="1">'Calculations Home'!$A$17*'Calculations Home'!$A$11*'Irradiance h'!W246</f>
        <v>0</v>
      </c>
      <c r="Z246" s="29">
        <v>11</v>
      </c>
      <c r="AA246" s="29">
        <v>2</v>
      </c>
      <c r="AB246" s="29">
        <v>0</v>
      </c>
      <c r="AC246" s="29">
        <f ca="1">'Calculations Home'!$A$17*'Calculations Home'!$A$11*'Irradiance h'!AB246</f>
        <v>0</v>
      </c>
      <c r="AE246" s="29">
        <v>11</v>
      </c>
      <c r="AF246" s="29">
        <v>2</v>
      </c>
      <c r="AG246" s="29">
        <v>0</v>
      </c>
      <c r="AH246" s="29">
        <f ca="1">'Calculations Home'!$A$17*'Calculations Home'!$A$11*'Irradiance h'!AG246</f>
        <v>0</v>
      </c>
      <c r="AJ246" s="29">
        <v>11</v>
      </c>
      <c r="AK246" s="29">
        <v>2</v>
      </c>
      <c r="AL246" s="29">
        <v>0</v>
      </c>
      <c r="AM246" s="29">
        <f ca="1">'Calculations Home'!$A$17*'Calculations Home'!$A$11*'Irradiance h'!AL246</f>
        <v>0</v>
      </c>
      <c r="AO246" s="29">
        <v>11</v>
      </c>
      <c r="AP246" s="29">
        <v>2</v>
      </c>
      <c r="AQ246" s="29">
        <v>0</v>
      </c>
      <c r="AR246" s="29">
        <f ca="1">'Calculations Home'!$A$17*'Calculations Home'!$A$11*'Irradiance h'!AQ246</f>
        <v>0</v>
      </c>
      <c r="AT246" s="29">
        <v>11</v>
      </c>
      <c r="AU246" s="29">
        <v>2</v>
      </c>
      <c r="AV246" s="29">
        <v>0</v>
      </c>
      <c r="AW246" s="29">
        <f ca="1">'Calculations Home'!$A$17*'Calculations Home'!$A$11*'Irradiance h'!AV246</f>
        <v>0</v>
      </c>
      <c r="AY246" s="29">
        <v>11</v>
      </c>
      <c r="AZ246" s="29">
        <v>2</v>
      </c>
      <c r="BA246" s="29">
        <v>0</v>
      </c>
      <c r="BB246" s="29">
        <f ca="1">'Calculations Home'!$A$17*'Calculations Home'!$A$11*'Irradiance h'!BA246</f>
        <v>0</v>
      </c>
      <c r="BD246" s="29">
        <v>11</v>
      </c>
      <c r="BE246" s="29">
        <v>2</v>
      </c>
      <c r="BF246" s="29">
        <v>0</v>
      </c>
      <c r="BG246" s="29">
        <f ca="1">'Calculations Home'!$A$17*'Calculations Home'!$A$11*'Irradiance h'!BF246</f>
        <v>0</v>
      </c>
    </row>
    <row r="247" spans="1:59">
      <c r="A247" s="29">
        <v>11</v>
      </c>
      <c r="B247" s="29">
        <v>3</v>
      </c>
      <c r="C247" s="29">
        <v>0</v>
      </c>
      <c r="D247" s="29">
        <f ca="1">'Calculations Home'!$A$17*'Calculations Home'!$A$11/'Calculations Home'!$A$8*'Irradiance h'!C247</f>
        <v>0</v>
      </c>
      <c r="F247" s="29">
        <v>11</v>
      </c>
      <c r="G247" s="29">
        <v>3</v>
      </c>
      <c r="H247" s="29">
        <v>0</v>
      </c>
      <c r="I247" s="29">
        <f ca="1">'Calculations Home'!$A$17*'Calculations Home'!$A$11*'Irradiance h'!H247</f>
        <v>0</v>
      </c>
      <c r="K247" s="29">
        <v>11</v>
      </c>
      <c r="L247" s="29">
        <v>3</v>
      </c>
      <c r="M247" s="29">
        <v>0</v>
      </c>
      <c r="N247" s="29">
        <f ca="1">'Calculations Home'!$A$17*'Calculations Home'!$A$11*'Irradiance h'!M247</f>
        <v>0</v>
      </c>
      <c r="P247" s="29">
        <v>11</v>
      </c>
      <c r="Q247" s="29">
        <v>3</v>
      </c>
      <c r="R247" s="29">
        <v>0</v>
      </c>
      <c r="S247" s="29">
        <f ca="1">'Calculations Home'!$A$17*'Calculations Home'!$A$11*'Irradiance h'!R247</f>
        <v>0</v>
      </c>
      <c r="U247" s="29">
        <v>11</v>
      </c>
      <c r="V247" s="29">
        <v>3</v>
      </c>
      <c r="W247" s="29">
        <v>0</v>
      </c>
      <c r="X247" s="29">
        <f ca="1">'Calculations Home'!$A$17*'Calculations Home'!$A$11*'Irradiance h'!W247</f>
        <v>0</v>
      </c>
      <c r="Z247" s="29">
        <v>11</v>
      </c>
      <c r="AA247" s="29">
        <v>3</v>
      </c>
      <c r="AB247" s="29">
        <v>0</v>
      </c>
      <c r="AC247" s="29">
        <f ca="1">'Calculations Home'!$A$17*'Calculations Home'!$A$11*'Irradiance h'!AB247</f>
        <v>0</v>
      </c>
      <c r="AE247" s="29">
        <v>11</v>
      </c>
      <c r="AF247" s="29">
        <v>3</v>
      </c>
      <c r="AG247" s="29">
        <v>0</v>
      </c>
      <c r="AH247" s="29">
        <f ca="1">'Calculations Home'!$A$17*'Calculations Home'!$A$11*'Irradiance h'!AG247</f>
        <v>0</v>
      </c>
      <c r="AJ247" s="29">
        <v>11</v>
      </c>
      <c r="AK247" s="29">
        <v>3</v>
      </c>
      <c r="AL247" s="29">
        <v>0</v>
      </c>
      <c r="AM247" s="29">
        <f ca="1">'Calculations Home'!$A$17*'Calculations Home'!$A$11*'Irradiance h'!AL247</f>
        <v>0</v>
      </c>
      <c r="AO247" s="29">
        <v>11</v>
      </c>
      <c r="AP247" s="29">
        <v>3</v>
      </c>
      <c r="AQ247" s="29">
        <v>0</v>
      </c>
      <c r="AR247" s="29">
        <f ca="1">'Calculations Home'!$A$17*'Calculations Home'!$A$11*'Irradiance h'!AQ247</f>
        <v>0</v>
      </c>
      <c r="AT247" s="29">
        <v>11</v>
      </c>
      <c r="AU247" s="29">
        <v>3</v>
      </c>
      <c r="AV247" s="29">
        <v>0</v>
      </c>
      <c r="AW247" s="29">
        <f ca="1">'Calculations Home'!$A$17*'Calculations Home'!$A$11*'Irradiance h'!AV247</f>
        <v>0</v>
      </c>
      <c r="AY247" s="29">
        <v>11</v>
      </c>
      <c r="AZ247" s="29">
        <v>3</v>
      </c>
      <c r="BA247" s="29">
        <v>0</v>
      </c>
      <c r="BB247" s="29">
        <f ca="1">'Calculations Home'!$A$17*'Calculations Home'!$A$11*'Irradiance h'!BA247</f>
        <v>0</v>
      </c>
      <c r="BD247" s="29">
        <v>11</v>
      </c>
      <c r="BE247" s="29">
        <v>3</v>
      </c>
      <c r="BF247" s="29">
        <v>0</v>
      </c>
      <c r="BG247" s="29">
        <f ca="1">'Calculations Home'!$A$17*'Calculations Home'!$A$11*'Irradiance h'!BF247</f>
        <v>0</v>
      </c>
    </row>
    <row r="248" spans="1:59">
      <c r="A248" s="29">
        <v>11</v>
      </c>
      <c r="B248" s="29">
        <v>4</v>
      </c>
      <c r="C248" s="29">
        <v>0</v>
      </c>
      <c r="D248" s="29">
        <f ca="1">'Calculations Home'!$A$17*'Calculations Home'!$A$11/'Calculations Home'!$A$8*'Irradiance h'!C248</f>
        <v>0</v>
      </c>
      <c r="F248" s="29">
        <v>11</v>
      </c>
      <c r="G248" s="29">
        <v>4</v>
      </c>
      <c r="H248" s="29">
        <v>0</v>
      </c>
      <c r="I248" s="29">
        <f ca="1">'Calculations Home'!$A$17*'Calculations Home'!$A$11*'Irradiance h'!H248</f>
        <v>0</v>
      </c>
      <c r="K248" s="29">
        <v>11</v>
      </c>
      <c r="L248" s="29">
        <v>4</v>
      </c>
      <c r="M248" s="29">
        <v>0</v>
      </c>
      <c r="N248" s="29">
        <f ca="1">'Calculations Home'!$A$17*'Calculations Home'!$A$11*'Irradiance h'!M248</f>
        <v>0</v>
      </c>
      <c r="P248" s="29">
        <v>11</v>
      </c>
      <c r="Q248" s="29">
        <v>4</v>
      </c>
      <c r="R248" s="29">
        <v>0</v>
      </c>
      <c r="S248" s="29">
        <f ca="1">'Calculations Home'!$A$17*'Calculations Home'!$A$11*'Irradiance h'!R248</f>
        <v>0</v>
      </c>
      <c r="U248" s="29">
        <v>11</v>
      </c>
      <c r="V248" s="29">
        <v>4</v>
      </c>
      <c r="W248" s="29">
        <v>0</v>
      </c>
      <c r="X248" s="29">
        <f ca="1">'Calculations Home'!$A$17*'Calculations Home'!$A$11*'Irradiance h'!W248</f>
        <v>0</v>
      </c>
      <c r="Z248" s="29">
        <v>11</v>
      </c>
      <c r="AA248" s="29">
        <v>4</v>
      </c>
      <c r="AB248" s="29">
        <v>0</v>
      </c>
      <c r="AC248" s="29">
        <f ca="1">'Calculations Home'!$A$17*'Calculations Home'!$A$11*'Irradiance h'!AB248</f>
        <v>0</v>
      </c>
      <c r="AE248" s="29">
        <v>11</v>
      </c>
      <c r="AF248" s="29">
        <v>4</v>
      </c>
      <c r="AG248" s="29">
        <v>0</v>
      </c>
      <c r="AH248" s="29">
        <f ca="1">'Calculations Home'!$A$17*'Calculations Home'!$A$11*'Irradiance h'!AG248</f>
        <v>0</v>
      </c>
      <c r="AJ248" s="29">
        <v>11</v>
      </c>
      <c r="AK248" s="29">
        <v>4</v>
      </c>
      <c r="AL248" s="29">
        <v>0</v>
      </c>
      <c r="AM248" s="29">
        <f ca="1">'Calculations Home'!$A$17*'Calculations Home'!$A$11*'Irradiance h'!AL248</f>
        <v>0</v>
      </c>
      <c r="AO248" s="29">
        <v>11</v>
      </c>
      <c r="AP248" s="29">
        <v>4</v>
      </c>
      <c r="AQ248" s="29">
        <v>0</v>
      </c>
      <c r="AR248" s="29">
        <f ca="1">'Calculations Home'!$A$17*'Calculations Home'!$A$11*'Irradiance h'!AQ248</f>
        <v>0</v>
      </c>
      <c r="AT248" s="29">
        <v>11</v>
      </c>
      <c r="AU248" s="29">
        <v>4</v>
      </c>
      <c r="AV248" s="29">
        <v>0</v>
      </c>
      <c r="AW248" s="29">
        <f ca="1">'Calculations Home'!$A$17*'Calculations Home'!$A$11*'Irradiance h'!AV248</f>
        <v>0</v>
      </c>
      <c r="AY248" s="29">
        <v>11</v>
      </c>
      <c r="AZ248" s="29">
        <v>4</v>
      </c>
      <c r="BA248" s="29">
        <v>0</v>
      </c>
      <c r="BB248" s="29">
        <f ca="1">'Calculations Home'!$A$17*'Calculations Home'!$A$11*'Irradiance h'!BA248</f>
        <v>0</v>
      </c>
      <c r="BD248" s="29">
        <v>11</v>
      </c>
      <c r="BE248" s="29">
        <v>4</v>
      </c>
      <c r="BF248" s="29">
        <v>0</v>
      </c>
      <c r="BG248" s="29">
        <f ca="1">'Calculations Home'!$A$17*'Calculations Home'!$A$11*'Irradiance h'!BF248</f>
        <v>0</v>
      </c>
    </row>
    <row r="249" spans="1:59">
      <c r="A249" s="29">
        <v>11</v>
      </c>
      <c r="B249" s="29">
        <v>5</v>
      </c>
      <c r="C249" s="29">
        <v>0</v>
      </c>
      <c r="D249" s="29">
        <f ca="1">'Calculations Home'!$A$17*'Calculations Home'!$A$11/'Calculations Home'!$A$8*'Irradiance h'!C249</f>
        <v>0</v>
      </c>
      <c r="F249" s="29">
        <v>11</v>
      </c>
      <c r="G249" s="29">
        <v>5</v>
      </c>
      <c r="H249" s="29">
        <v>0</v>
      </c>
      <c r="I249" s="29">
        <f ca="1">'Calculations Home'!$A$17*'Calculations Home'!$A$11*'Irradiance h'!H249</f>
        <v>0</v>
      </c>
      <c r="K249" s="29">
        <v>11</v>
      </c>
      <c r="L249" s="29">
        <v>5</v>
      </c>
      <c r="M249" s="29">
        <v>0</v>
      </c>
      <c r="N249" s="29">
        <f ca="1">'Calculations Home'!$A$17*'Calculations Home'!$A$11*'Irradiance h'!M249</f>
        <v>0</v>
      </c>
      <c r="P249" s="29">
        <v>11</v>
      </c>
      <c r="Q249" s="29">
        <v>5</v>
      </c>
      <c r="R249" s="29">
        <v>0</v>
      </c>
      <c r="S249" s="29">
        <f ca="1">'Calculations Home'!$A$17*'Calculations Home'!$A$11*'Irradiance h'!R249</f>
        <v>0</v>
      </c>
      <c r="U249" s="29">
        <v>11</v>
      </c>
      <c r="V249" s="29">
        <v>5</v>
      </c>
      <c r="W249" s="29">
        <v>0</v>
      </c>
      <c r="X249" s="29">
        <f ca="1">'Calculations Home'!$A$17*'Calculations Home'!$A$11*'Irradiance h'!W249</f>
        <v>0</v>
      </c>
      <c r="Z249" s="29">
        <v>11</v>
      </c>
      <c r="AA249" s="29">
        <v>5</v>
      </c>
      <c r="AB249" s="29">
        <v>0</v>
      </c>
      <c r="AC249" s="29">
        <f ca="1">'Calculations Home'!$A$17*'Calculations Home'!$A$11*'Irradiance h'!AB249</f>
        <v>0</v>
      </c>
      <c r="AE249" s="29">
        <v>11</v>
      </c>
      <c r="AF249" s="29">
        <v>5</v>
      </c>
      <c r="AG249" s="29">
        <v>0</v>
      </c>
      <c r="AH249" s="29">
        <f ca="1">'Calculations Home'!$A$17*'Calculations Home'!$A$11*'Irradiance h'!AG249</f>
        <v>0</v>
      </c>
      <c r="AJ249" s="29">
        <v>11</v>
      </c>
      <c r="AK249" s="29">
        <v>5</v>
      </c>
      <c r="AL249" s="29">
        <v>0</v>
      </c>
      <c r="AM249" s="29">
        <f ca="1">'Calculations Home'!$A$17*'Calculations Home'!$A$11*'Irradiance h'!AL249</f>
        <v>0</v>
      </c>
      <c r="AO249" s="29">
        <v>11</v>
      </c>
      <c r="AP249" s="29">
        <v>5</v>
      </c>
      <c r="AQ249" s="29">
        <v>0</v>
      </c>
      <c r="AR249" s="29">
        <f ca="1">'Calculations Home'!$A$17*'Calculations Home'!$A$11*'Irradiance h'!AQ249</f>
        <v>0</v>
      </c>
      <c r="AT249" s="29">
        <v>11</v>
      </c>
      <c r="AU249" s="29">
        <v>5</v>
      </c>
      <c r="AV249" s="29">
        <v>0</v>
      </c>
      <c r="AW249" s="29">
        <f ca="1">'Calculations Home'!$A$17*'Calculations Home'!$A$11*'Irradiance h'!AV249</f>
        <v>0</v>
      </c>
      <c r="AY249" s="29">
        <v>11</v>
      </c>
      <c r="AZ249" s="29">
        <v>5</v>
      </c>
      <c r="BA249" s="29">
        <v>0</v>
      </c>
      <c r="BB249" s="29">
        <f ca="1">'Calculations Home'!$A$17*'Calculations Home'!$A$11*'Irradiance h'!BA249</f>
        <v>0</v>
      </c>
      <c r="BD249" s="29">
        <v>11</v>
      </c>
      <c r="BE249" s="29">
        <v>5</v>
      </c>
      <c r="BF249" s="29">
        <v>0</v>
      </c>
      <c r="BG249" s="29">
        <f ca="1">'Calculations Home'!$A$17*'Calculations Home'!$A$11*'Irradiance h'!BF249</f>
        <v>0</v>
      </c>
    </row>
    <row r="250" spans="1:59">
      <c r="A250" s="29">
        <v>11</v>
      </c>
      <c r="B250" s="29">
        <v>6</v>
      </c>
      <c r="C250" s="29">
        <v>0</v>
      </c>
      <c r="D250" s="29">
        <f ca="1">'Calculations Home'!$A$17*'Calculations Home'!$A$11/'Calculations Home'!$A$8*'Irradiance h'!C250</f>
        <v>0</v>
      </c>
      <c r="F250" s="29">
        <v>11</v>
      </c>
      <c r="G250" s="29">
        <v>6</v>
      </c>
      <c r="H250" s="29">
        <v>0</v>
      </c>
      <c r="I250" s="29">
        <f ca="1">'Calculations Home'!$A$17*'Calculations Home'!$A$11*'Irradiance h'!H250</f>
        <v>0</v>
      </c>
      <c r="K250" s="29">
        <v>11</v>
      </c>
      <c r="L250" s="29">
        <v>6</v>
      </c>
      <c r="M250" s="29">
        <v>0</v>
      </c>
      <c r="N250" s="29">
        <f ca="1">'Calculations Home'!$A$17*'Calculations Home'!$A$11*'Irradiance h'!M250</f>
        <v>0</v>
      </c>
      <c r="P250" s="29">
        <v>11</v>
      </c>
      <c r="Q250" s="29">
        <v>6</v>
      </c>
      <c r="R250" s="29">
        <v>0</v>
      </c>
      <c r="S250" s="29">
        <f ca="1">'Calculations Home'!$A$17*'Calculations Home'!$A$11*'Irradiance h'!R250</f>
        <v>0</v>
      </c>
      <c r="U250" s="29">
        <v>11</v>
      </c>
      <c r="V250" s="29">
        <v>6</v>
      </c>
      <c r="W250" s="29">
        <v>0.32</v>
      </c>
      <c r="X250" s="29">
        <f ca="1">'Calculations Home'!$A$17*'Calculations Home'!$A$11*'Irradiance h'!W250</f>
        <v>0.33194498613697171</v>
      </c>
      <c r="Z250" s="29">
        <v>11</v>
      </c>
      <c r="AA250" s="29">
        <v>6</v>
      </c>
      <c r="AB250" s="29">
        <v>29.31</v>
      </c>
      <c r="AC250" s="29">
        <f ca="1">'Calculations Home'!$A$17*'Calculations Home'!$A$11*'Irradiance h'!AB250</f>
        <v>30.404086073983251</v>
      </c>
      <c r="AE250" s="29">
        <v>11</v>
      </c>
      <c r="AF250" s="29">
        <v>6</v>
      </c>
      <c r="AG250" s="29">
        <v>3.42</v>
      </c>
      <c r="AH250" s="29">
        <f ca="1">'Calculations Home'!$A$17*'Calculations Home'!$A$11*'Irradiance h'!AG250</f>
        <v>3.5476620393388849</v>
      </c>
      <c r="AJ250" s="29">
        <v>11</v>
      </c>
      <c r="AK250" s="29">
        <v>6</v>
      </c>
      <c r="AL250" s="29">
        <v>0</v>
      </c>
      <c r="AM250" s="29">
        <f ca="1">'Calculations Home'!$A$17*'Calculations Home'!$A$11*'Irradiance h'!AL250</f>
        <v>0</v>
      </c>
      <c r="AO250" s="29">
        <v>11</v>
      </c>
      <c r="AP250" s="29">
        <v>6</v>
      </c>
      <c r="AQ250" s="29">
        <v>0</v>
      </c>
      <c r="AR250" s="29">
        <f ca="1">'Calculations Home'!$A$17*'Calculations Home'!$A$11*'Irradiance h'!AQ250</f>
        <v>0</v>
      </c>
      <c r="AT250" s="29">
        <v>11</v>
      </c>
      <c r="AU250" s="29">
        <v>6</v>
      </c>
      <c r="AV250" s="29">
        <v>0</v>
      </c>
      <c r="AW250" s="29">
        <f ca="1">'Calculations Home'!$A$17*'Calculations Home'!$A$11*'Irradiance h'!AV250</f>
        <v>0</v>
      </c>
      <c r="AY250" s="29">
        <v>11</v>
      </c>
      <c r="AZ250" s="29">
        <v>6</v>
      </c>
      <c r="BA250" s="29">
        <v>0</v>
      </c>
      <c r="BB250" s="29">
        <f ca="1">'Calculations Home'!$A$17*'Calculations Home'!$A$11*'Irradiance h'!BA250</f>
        <v>0</v>
      </c>
      <c r="BD250" s="29">
        <v>11</v>
      </c>
      <c r="BE250" s="29">
        <v>6</v>
      </c>
      <c r="BF250" s="29">
        <v>0</v>
      </c>
      <c r="BG250" s="29">
        <f ca="1">'Calculations Home'!$A$17*'Calculations Home'!$A$11*'Irradiance h'!BF250</f>
        <v>0</v>
      </c>
    </row>
    <row r="251" spans="1:59">
      <c r="A251" s="29">
        <v>11</v>
      </c>
      <c r="B251" s="29">
        <v>7</v>
      </c>
      <c r="C251" s="29">
        <v>0</v>
      </c>
      <c r="D251" s="29">
        <f ca="1">'Calculations Home'!$A$17*'Calculations Home'!$A$11/'Calculations Home'!$A$8*'Irradiance h'!C251</f>
        <v>0</v>
      </c>
      <c r="F251" s="29">
        <v>11</v>
      </c>
      <c r="G251" s="29">
        <v>7</v>
      </c>
      <c r="H251" s="29">
        <v>0</v>
      </c>
      <c r="I251" s="29">
        <f ca="1">'Calculations Home'!$A$17*'Calculations Home'!$A$11*'Irradiance h'!H251</f>
        <v>0</v>
      </c>
      <c r="K251" s="29">
        <v>11</v>
      </c>
      <c r="L251" s="29">
        <v>7</v>
      </c>
      <c r="M251" s="29">
        <v>0</v>
      </c>
      <c r="N251" s="29">
        <f ca="1">'Calculations Home'!$A$17*'Calculations Home'!$A$11*'Irradiance h'!M251</f>
        <v>0</v>
      </c>
      <c r="P251" s="29">
        <v>11</v>
      </c>
      <c r="Q251" s="29">
        <v>7</v>
      </c>
      <c r="R251" s="29">
        <v>27.59</v>
      </c>
      <c r="S251" s="29">
        <f ca="1">'Calculations Home'!$A$17*'Calculations Home'!$A$11*'Irradiance h'!R251</f>
        <v>28.619881773497028</v>
      </c>
      <c r="U251" s="29">
        <v>11</v>
      </c>
      <c r="V251" s="29">
        <v>7</v>
      </c>
      <c r="W251" s="29">
        <v>90.99</v>
      </c>
      <c r="X251" s="29">
        <f ca="1">'Calculations Home'!$A$17*'Calculations Home'!$A$11*'Irradiance h'!W251</f>
        <v>94.38648215188455</v>
      </c>
      <c r="Z251" s="29">
        <v>11</v>
      </c>
      <c r="AA251" s="29">
        <v>7</v>
      </c>
      <c r="AB251" s="29">
        <v>211.88</v>
      </c>
      <c r="AC251" s="29">
        <f ca="1">'Calculations Home'!$A$17*'Calculations Home'!$A$11*'Irradiance h'!AB251</f>
        <v>219.78907394594239</v>
      </c>
      <c r="AE251" s="29">
        <v>11</v>
      </c>
      <c r="AF251" s="29">
        <v>7</v>
      </c>
      <c r="AG251" s="29">
        <v>173.5</v>
      </c>
      <c r="AH251" s="29">
        <f ca="1">'Calculations Home'!$A$17*'Calculations Home'!$A$11*'Irradiance h'!AG251</f>
        <v>179.97642217113935</v>
      </c>
      <c r="AJ251" s="29">
        <v>11</v>
      </c>
      <c r="AK251" s="29">
        <v>7</v>
      </c>
      <c r="AL251" s="29">
        <v>53.95</v>
      </c>
      <c r="AM251" s="29">
        <f ca="1">'Calculations Home'!$A$17*'Calculations Home'!$A$11*'Irradiance h'!AL251</f>
        <v>55.963850006530073</v>
      </c>
      <c r="AO251" s="29">
        <v>11</v>
      </c>
      <c r="AP251" s="29">
        <v>7</v>
      </c>
      <c r="AQ251" s="29">
        <v>8.25</v>
      </c>
      <c r="AR251" s="29">
        <f ca="1">'Calculations Home'!$A$17*'Calculations Home'!$A$11*'Irradiance h'!AQ251</f>
        <v>8.5579566738438011</v>
      </c>
      <c r="AT251" s="29">
        <v>11</v>
      </c>
      <c r="AU251" s="29">
        <v>7</v>
      </c>
      <c r="AV251" s="29">
        <v>0</v>
      </c>
      <c r="AW251" s="29">
        <f ca="1">'Calculations Home'!$A$17*'Calculations Home'!$A$11*'Irradiance h'!AV251</f>
        <v>0</v>
      </c>
      <c r="AY251" s="29">
        <v>11</v>
      </c>
      <c r="AZ251" s="29">
        <v>7</v>
      </c>
      <c r="BA251" s="29">
        <v>0</v>
      </c>
      <c r="BB251" s="29">
        <f ca="1">'Calculations Home'!$A$17*'Calculations Home'!$A$11*'Irradiance h'!BA251</f>
        <v>0</v>
      </c>
      <c r="BD251" s="29">
        <v>11</v>
      </c>
      <c r="BE251" s="29">
        <v>7</v>
      </c>
      <c r="BF251" s="29">
        <v>0</v>
      </c>
      <c r="BG251" s="29">
        <f ca="1">'Calculations Home'!$A$17*'Calculations Home'!$A$11*'Irradiance h'!BF251</f>
        <v>0</v>
      </c>
    </row>
    <row r="252" spans="1:59">
      <c r="A252" s="29">
        <v>11</v>
      </c>
      <c r="B252" s="29">
        <v>8</v>
      </c>
      <c r="C252" s="29">
        <v>0</v>
      </c>
      <c r="D252" s="29">
        <f ca="1">'Calculations Home'!$A$17*'Calculations Home'!$A$11/'Calculations Home'!$A$8*'Irradiance h'!C252</f>
        <v>0</v>
      </c>
      <c r="F252" s="29">
        <v>11</v>
      </c>
      <c r="G252" s="29">
        <v>8</v>
      </c>
      <c r="H252" s="29">
        <v>3.62</v>
      </c>
      <c r="I252" s="29">
        <f ca="1">'Calculations Home'!$A$17*'Calculations Home'!$A$11*'Irradiance h'!H252</f>
        <v>3.7551276556744924</v>
      </c>
      <c r="K252" s="29">
        <v>11</v>
      </c>
      <c r="L252" s="29">
        <v>8</v>
      </c>
      <c r="M252" s="29">
        <v>2.5499999999999998</v>
      </c>
      <c r="N252" s="29">
        <f ca="1">'Calculations Home'!$A$17*'Calculations Home'!$A$11*'Irradiance h'!M252</f>
        <v>2.6451866082789932</v>
      </c>
      <c r="P252" s="29">
        <v>11</v>
      </c>
      <c r="Q252" s="29">
        <v>8</v>
      </c>
      <c r="R252" s="29">
        <v>250.18</v>
      </c>
      <c r="S252" s="29">
        <f ca="1">'Calculations Home'!$A$17*'Calculations Home'!$A$11*'Irradiance h'!R252</f>
        <v>259.5187394742112</v>
      </c>
      <c r="U252" s="29">
        <v>11</v>
      </c>
      <c r="V252" s="29">
        <v>8</v>
      </c>
      <c r="W252" s="29">
        <v>161.61000000000001</v>
      </c>
      <c r="X252" s="29">
        <f ca="1">'Calculations Home'!$A$17*'Calculations Home'!$A$11*'Irradiance h'!W252</f>
        <v>167.6425912799875</v>
      </c>
      <c r="Z252" s="29">
        <v>11</v>
      </c>
      <c r="AA252" s="29">
        <v>8</v>
      </c>
      <c r="AB252" s="29">
        <v>418.3</v>
      </c>
      <c r="AC252" s="29">
        <f ca="1">'Calculations Home'!$A$17*'Calculations Home'!$A$11*'Irradiance h'!AB252</f>
        <v>433.91433656592272</v>
      </c>
      <c r="AE252" s="29">
        <v>11</v>
      </c>
      <c r="AF252" s="29">
        <v>8</v>
      </c>
      <c r="AG252" s="29">
        <v>326.97000000000003</v>
      </c>
      <c r="AH252" s="29">
        <f ca="1">'Calculations Home'!$A$17*'Calculations Home'!$A$11*'Irradiance h'!AG252</f>
        <v>339.17516286626767</v>
      </c>
      <c r="AJ252" s="29">
        <v>11</v>
      </c>
      <c r="AK252" s="29">
        <v>8</v>
      </c>
      <c r="AL252" s="29">
        <v>233.94</v>
      </c>
      <c r="AM252" s="29">
        <f ca="1">'Calculations Home'!$A$17*'Calculations Home'!$A$11*'Irradiance h'!AL252</f>
        <v>242.67253142775988</v>
      </c>
      <c r="AO252" s="29">
        <v>11</v>
      </c>
      <c r="AP252" s="29">
        <v>8</v>
      </c>
      <c r="AQ252" s="29">
        <v>141.47999999999999</v>
      </c>
      <c r="AR252" s="29">
        <f ca="1">'Calculations Home'!$A$17*'Calculations Home'!$A$11*'Irradiance h'!AQ252</f>
        <v>146.7611769958086</v>
      </c>
      <c r="AT252" s="29">
        <v>11</v>
      </c>
      <c r="AU252" s="29">
        <v>8</v>
      </c>
      <c r="AV252" s="29">
        <v>74.42</v>
      </c>
      <c r="AW252" s="29">
        <f ca="1">'Calculations Home'!$A$17*'Calculations Home'!$A$11*'Irradiance h'!AV252</f>
        <v>77.197955838479487</v>
      </c>
      <c r="AY252" s="29">
        <v>11</v>
      </c>
      <c r="AZ252" s="29">
        <v>8</v>
      </c>
      <c r="BA252" s="29">
        <v>0</v>
      </c>
      <c r="BB252" s="29">
        <f ca="1">'Calculations Home'!$A$17*'Calculations Home'!$A$11*'Irradiance h'!BA252</f>
        <v>0</v>
      </c>
      <c r="BD252" s="29">
        <v>11</v>
      </c>
      <c r="BE252" s="29">
        <v>8</v>
      </c>
      <c r="BF252" s="29">
        <v>0</v>
      </c>
      <c r="BG252" s="29">
        <f ca="1">'Calculations Home'!$A$17*'Calculations Home'!$A$11*'Irradiance h'!BF252</f>
        <v>0</v>
      </c>
    </row>
    <row r="253" spans="1:59">
      <c r="A253" s="29">
        <v>11</v>
      </c>
      <c r="B253" s="29">
        <v>9</v>
      </c>
      <c r="C253" s="29">
        <v>2.8</v>
      </c>
      <c r="D253" s="29">
        <f ca="1">'Calculations Home'!$A$17*'Calculations Home'!$A$11/'Calculations Home'!$A$8*'Irradiance h'!C253</f>
        <v>3.8726915049313364</v>
      </c>
      <c r="F253" s="29">
        <v>11</v>
      </c>
      <c r="G253" s="29">
        <v>9</v>
      </c>
      <c r="H253" s="29">
        <v>119.04</v>
      </c>
      <c r="I253" s="29">
        <f ca="1">'Calculations Home'!$A$17*'Calculations Home'!$A$11*'Irradiance h'!H253</f>
        <v>123.48353484295347</v>
      </c>
      <c r="K253" s="29">
        <v>11</v>
      </c>
      <c r="L253" s="29">
        <v>9</v>
      </c>
      <c r="M253" s="29">
        <v>21.57</v>
      </c>
      <c r="N253" s="29">
        <f ca="1">'Calculations Home'!$A$17*'Calculations Home'!$A$11*'Irradiance h'!M253</f>
        <v>22.375166721795249</v>
      </c>
      <c r="P253" s="29">
        <v>11</v>
      </c>
      <c r="Q253" s="29">
        <v>9</v>
      </c>
      <c r="R253" s="29">
        <v>416.17</v>
      </c>
      <c r="S253" s="29">
        <f ca="1">'Calculations Home'!$A$17*'Calculations Home'!$A$11*'Irradiance h'!R253</f>
        <v>431.70482775194853</v>
      </c>
      <c r="U253" s="29">
        <v>11</v>
      </c>
      <c r="V253" s="29">
        <v>9</v>
      </c>
      <c r="W253" s="29">
        <v>207.54</v>
      </c>
      <c r="X253" s="29">
        <f ca="1">'Calculations Home'!$A$17*'Calculations Home'!$A$11*'Irradiance h'!W253</f>
        <v>215.28707007145971</v>
      </c>
      <c r="Z253" s="29">
        <v>11</v>
      </c>
      <c r="AA253" s="29">
        <v>9</v>
      </c>
      <c r="AB253" s="29">
        <v>615.09</v>
      </c>
      <c r="AC253" s="29">
        <f ca="1">'Calculations Home'!$A$17*'Calculations Home'!$A$11*'Irradiance h'!AB253</f>
        <v>638.05012975934358</v>
      </c>
      <c r="AE253" s="29">
        <v>11</v>
      </c>
      <c r="AF253" s="29">
        <v>9</v>
      </c>
      <c r="AG253" s="29">
        <v>223.5</v>
      </c>
      <c r="AH253" s="29">
        <f ca="1">'Calculations Home'!$A$17*'Calculations Home'!$A$11*'Irradiance h'!AG253</f>
        <v>231.84282625504119</v>
      </c>
      <c r="AJ253" s="29">
        <v>11</v>
      </c>
      <c r="AK253" s="29">
        <v>9</v>
      </c>
      <c r="AL253" s="29">
        <v>386.84</v>
      </c>
      <c r="AM253" s="29">
        <f ca="1">'Calculations Home'!$A$17*'Calculations Home'!$A$11*'Irradiance h'!AL253</f>
        <v>401.27999511633163</v>
      </c>
      <c r="AO253" s="29">
        <v>11</v>
      </c>
      <c r="AP253" s="29">
        <v>9</v>
      </c>
      <c r="AQ253" s="29">
        <v>281.37</v>
      </c>
      <c r="AR253" s="29">
        <f ca="1">'Calculations Home'!$A$17*'Calculations Home'!$A$11*'Irradiance h'!AQ253</f>
        <v>291.87300234174916</v>
      </c>
      <c r="AT253" s="29">
        <v>11</v>
      </c>
      <c r="AU253" s="29">
        <v>9</v>
      </c>
      <c r="AV253" s="29">
        <v>76.97</v>
      </c>
      <c r="AW253" s="29">
        <f ca="1">'Calculations Home'!$A$17*'Calculations Home'!$A$11*'Irradiance h'!AV253</f>
        <v>79.843142446758478</v>
      </c>
      <c r="AY253" s="29">
        <v>11</v>
      </c>
      <c r="AZ253" s="29">
        <v>9</v>
      </c>
      <c r="BA253" s="29">
        <v>36.229999999999997</v>
      </c>
      <c r="BB253" s="29">
        <f ca="1">'Calculations Home'!$A$17*'Calculations Home'!$A$11*'Irradiance h'!BA253</f>
        <v>37.582396399195261</v>
      </c>
      <c r="BD253" s="29">
        <v>11</v>
      </c>
      <c r="BE253" s="29">
        <v>9</v>
      </c>
      <c r="BF253" s="29">
        <v>9.68</v>
      </c>
      <c r="BG253" s="29">
        <f ca="1">'Calculations Home'!$A$17*'Calculations Home'!$A$11*'Irradiance h'!BF253</f>
        <v>10.041335830643394</v>
      </c>
    </row>
    <row r="254" spans="1:59">
      <c r="A254" s="29">
        <v>11</v>
      </c>
      <c r="B254" s="29">
        <v>10</v>
      </c>
      <c r="C254" s="29">
        <v>124.8</v>
      </c>
      <c r="D254" s="29">
        <f ca="1">'Calculations Home'!$A$17*'Calculations Home'!$A$11/'Calculations Home'!$A$8*'Irradiance h'!C254</f>
        <v>172.61139279122528</v>
      </c>
      <c r="F254" s="29">
        <v>11</v>
      </c>
      <c r="G254" s="29">
        <v>10</v>
      </c>
      <c r="H254" s="29">
        <v>352.64</v>
      </c>
      <c r="I254" s="29">
        <f ca="1">'Calculations Home'!$A$17*'Calculations Home'!$A$11*'Irradiance h'!H254</f>
        <v>365.80337472294281</v>
      </c>
      <c r="K254" s="29">
        <v>11</v>
      </c>
      <c r="L254" s="29">
        <v>10</v>
      </c>
      <c r="M254" s="29">
        <v>52.15</v>
      </c>
      <c r="N254" s="29">
        <f ca="1">'Calculations Home'!$A$17*'Calculations Home'!$A$11*'Irradiance h'!M254</f>
        <v>54.09665945950961</v>
      </c>
      <c r="P254" s="29">
        <v>11</v>
      </c>
      <c r="Q254" s="29">
        <v>10</v>
      </c>
      <c r="R254" s="29">
        <v>346.37</v>
      </c>
      <c r="S254" s="29">
        <f ca="1">'Calculations Home'!$A$17*'Calculations Home'!$A$11*'Irradiance h'!R254</f>
        <v>359.29932765082151</v>
      </c>
      <c r="U254" s="29">
        <v>11</v>
      </c>
      <c r="V254" s="29">
        <v>10</v>
      </c>
      <c r="W254" s="29">
        <v>434.4</v>
      </c>
      <c r="X254" s="29">
        <f ca="1">'Calculations Home'!$A$17*'Calculations Home'!$A$11*'Irradiance h'!W254</f>
        <v>450.61531868093908</v>
      </c>
      <c r="Z254" s="29">
        <v>11</v>
      </c>
      <c r="AA254" s="29">
        <v>10</v>
      </c>
      <c r="AB254" s="29">
        <v>785.05</v>
      </c>
      <c r="AC254" s="29">
        <f ca="1">'Calculations Home'!$A$17*'Calculations Home'!$A$11*'Irradiance h'!AB254</f>
        <v>814.35441052134263</v>
      </c>
      <c r="AE254" s="29">
        <v>11</v>
      </c>
      <c r="AF254" s="29">
        <v>10</v>
      </c>
      <c r="AG254" s="29">
        <v>209.77</v>
      </c>
      <c r="AH254" s="29">
        <f ca="1">'Calculations Home'!$A$17*'Calculations Home'!$A$11*'Irradiance h'!AG254</f>
        <v>217.60031169360175</v>
      </c>
      <c r="AJ254" s="29">
        <v>11</v>
      </c>
      <c r="AK254" s="29">
        <v>10</v>
      </c>
      <c r="AL254" s="29">
        <v>381.89</v>
      </c>
      <c r="AM254" s="29">
        <f ca="1">'Calculations Home'!$A$17*'Calculations Home'!$A$11*'Irradiance h'!AL254</f>
        <v>396.14522111202535</v>
      </c>
      <c r="AO254" s="29">
        <v>11</v>
      </c>
      <c r="AP254" s="29">
        <v>10</v>
      </c>
      <c r="AQ254" s="29">
        <v>304.98</v>
      </c>
      <c r="AR254" s="29">
        <f ca="1">'Calculations Home'!$A$17*'Calculations Home'!$A$11*'Irradiance h'!AQ254</f>
        <v>316.36431835016759</v>
      </c>
      <c r="AT254" s="29">
        <v>11</v>
      </c>
      <c r="AU254" s="29">
        <v>10</v>
      </c>
      <c r="AV254" s="29">
        <v>110.36</v>
      </c>
      <c r="AW254" s="29">
        <f ca="1">'Calculations Home'!$A$17*'Calculations Home'!$A$11*'Irradiance h'!AV254</f>
        <v>114.47952709398811</v>
      </c>
      <c r="AY254" s="29">
        <v>11</v>
      </c>
      <c r="AZ254" s="29">
        <v>10</v>
      </c>
      <c r="BA254" s="29">
        <v>137.04</v>
      </c>
      <c r="BB254" s="29">
        <f ca="1">'Calculations Home'!$A$17*'Calculations Home'!$A$11*'Irradiance h'!BA254</f>
        <v>142.15544031315812</v>
      </c>
      <c r="BD254" s="29">
        <v>11</v>
      </c>
      <c r="BE254" s="29">
        <v>10</v>
      </c>
      <c r="BF254" s="29">
        <v>21.63</v>
      </c>
      <c r="BG254" s="29">
        <f ca="1">'Calculations Home'!$A$17*'Calculations Home'!$A$11*'Irradiance h'!BF254</f>
        <v>22.437406406695931</v>
      </c>
    </row>
    <row r="255" spans="1:59">
      <c r="A255" s="29">
        <v>11</v>
      </c>
      <c r="B255" s="29">
        <v>11</v>
      </c>
      <c r="C255" s="29">
        <v>39.49</v>
      </c>
      <c r="D255" s="29">
        <f ca="1">'Calculations Home'!$A$17*'Calculations Home'!$A$11/'Calculations Home'!$A$8*'Irradiance h'!C255</f>
        <v>54.618781260620892</v>
      </c>
      <c r="F255" s="29">
        <v>11</v>
      </c>
      <c r="G255" s="29">
        <v>11</v>
      </c>
      <c r="H255" s="29">
        <v>522.49</v>
      </c>
      <c r="I255" s="29">
        <f ca="1">'Calculations Home'!$A$17*'Calculations Home'!$A$11*'Irradiance h'!H255</f>
        <v>541.9935493959573</v>
      </c>
      <c r="K255" s="29">
        <v>11</v>
      </c>
      <c r="L255" s="29">
        <v>11</v>
      </c>
      <c r="M255" s="29">
        <v>77.81</v>
      </c>
      <c r="N255" s="29">
        <f ca="1">'Calculations Home'!$A$17*'Calculations Home'!$A$11*'Irradiance h'!M255</f>
        <v>80.714498035368024</v>
      </c>
      <c r="P255" s="29">
        <v>11</v>
      </c>
      <c r="Q255" s="29">
        <v>11</v>
      </c>
      <c r="R255" s="29">
        <v>320.39</v>
      </c>
      <c r="S255" s="29">
        <f ca="1">'Calculations Home'!$A$17*'Calculations Home'!$A$11*'Irradiance h'!R255</f>
        <v>332.34954408882612</v>
      </c>
      <c r="U255" s="29">
        <v>11</v>
      </c>
      <c r="V255" s="29">
        <v>11</v>
      </c>
      <c r="W255" s="29">
        <v>170.11</v>
      </c>
      <c r="X255" s="29">
        <f ca="1">'Calculations Home'!$A$17*'Calculations Home'!$A$11*'Irradiance h'!W255</f>
        <v>176.45987997425081</v>
      </c>
      <c r="Z255" s="29">
        <v>11</v>
      </c>
      <c r="AA255" s="29">
        <v>11</v>
      </c>
      <c r="AB255" s="29">
        <v>914.04</v>
      </c>
      <c r="AC255" s="29">
        <f ca="1">'Calculations Home'!$A$17*'Calculations Home'!$A$11*'Irradiance h'!AB255</f>
        <v>948.15935977699257</v>
      </c>
      <c r="AE255" s="29">
        <v>11</v>
      </c>
      <c r="AF255" s="29">
        <v>11</v>
      </c>
      <c r="AG255" s="29">
        <v>366.31</v>
      </c>
      <c r="AH255" s="29">
        <f ca="1">'Calculations Home'!$A$17*'Calculations Home'!$A$11*'Irradiance h'!AG255</f>
        <v>379.98364959948157</v>
      </c>
      <c r="AJ255" s="29">
        <v>11</v>
      </c>
      <c r="AK255" s="29">
        <v>11</v>
      </c>
      <c r="AL255" s="29">
        <v>613.63</v>
      </c>
      <c r="AM255" s="29">
        <f ca="1">'Calculations Home'!$A$17*'Calculations Home'!$A$11*'Irradiance h'!AL255</f>
        <v>636.53563076009357</v>
      </c>
      <c r="AO255" s="29">
        <v>11</v>
      </c>
      <c r="AP255" s="29">
        <v>11</v>
      </c>
      <c r="AQ255" s="29">
        <v>485.51</v>
      </c>
      <c r="AR255" s="29">
        <f ca="1">'Calculations Home'!$A$17*'Calculations Home'!$A$11*'Irradiance h'!AQ255</f>
        <v>503.63315693550351</v>
      </c>
      <c r="AT255" s="29">
        <v>11</v>
      </c>
      <c r="AU255" s="29">
        <v>11</v>
      </c>
      <c r="AV255" s="29">
        <v>235.27</v>
      </c>
      <c r="AW255" s="29">
        <f ca="1">'Calculations Home'!$A$17*'Calculations Home'!$A$11*'Irradiance h'!AV255</f>
        <v>244.05217777639169</v>
      </c>
      <c r="AY255" s="29">
        <v>11</v>
      </c>
      <c r="AZ255" s="29">
        <v>11</v>
      </c>
      <c r="BA255" s="29">
        <v>273.33999999999997</v>
      </c>
      <c r="BB255" s="29">
        <f ca="1">'Calculations Home'!$A$17*'Calculations Home'!$A$11*'Irradiance h'!BA255</f>
        <v>283.54325784587451</v>
      </c>
      <c r="BD255" s="29">
        <v>11</v>
      </c>
      <c r="BE255" s="29">
        <v>11</v>
      </c>
      <c r="BF255" s="29">
        <v>64.430000000000007</v>
      </c>
      <c r="BG255" s="29">
        <f ca="1">'Calculations Home'!$A$17*'Calculations Home'!$A$11*'Irradiance h'!BF255</f>
        <v>66.835048302515901</v>
      </c>
    </row>
    <row r="256" spans="1:59">
      <c r="A256" s="29">
        <v>11</v>
      </c>
      <c r="B256" s="29">
        <v>12</v>
      </c>
      <c r="C256" s="29">
        <v>38.15</v>
      </c>
      <c r="D256" s="29">
        <f ca="1">'Calculations Home'!$A$17*'Calculations Home'!$A$11/'Calculations Home'!$A$8*'Irradiance h'!C256</f>
        <v>52.765421754689456</v>
      </c>
      <c r="F256" s="29">
        <v>11</v>
      </c>
      <c r="G256" s="29">
        <v>12</v>
      </c>
      <c r="H256" s="29">
        <v>259.70999999999998</v>
      </c>
      <c r="I256" s="29">
        <f ca="1">'Calculations Home'!$A$17*'Calculations Home'!$A$11*'Irradiance h'!H256</f>
        <v>269.40447609260286</v>
      </c>
      <c r="K256" s="29">
        <v>11</v>
      </c>
      <c r="L256" s="29">
        <v>12</v>
      </c>
      <c r="M256" s="29">
        <v>115.87</v>
      </c>
      <c r="N256" s="29">
        <f ca="1">'Calculations Home'!$A$17*'Calculations Home'!$A$11*'Irradiance h'!M256</f>
        <v>120.19520482403411</v>
      </c>
      <c r="P256" s="29">
        <v>11</v>
      </c>
      <c r="Q256" s="29">
        <v>12</v>
      </c>
      <c r="R256" s="29">
        <v>186.33</v>
      </c>
      <c r="S256" s="29">
        <f ca="1">'Calculations Home'!$A$17*'Calculations Home'!$A$11*'Irradiance h'!R256</f>
        <v>193.28534145906858</v>
      </c>
      <c r="U256" s="29">
        <v>11</v>
      </c>
      <c r="V256" s="29">
        <v>12</v>
      </c>
      <c r="W256" s="29">
        <v>194.74</v>
      </c>
      <c r="X256" s="29">
        <f ca="1">'Calculations Home'!$A$17*'Calculations Home'!$A$11*'Irradiance h'!W256</f>
        <v>202.00927062598086</v>
      </c>
      <c r="Z256" s="29">
        <v>11</v>
      </c>
      <c r="AA256" s="29">
        <v>12</v>
      </c>
      <c r="AB256" s="29">
        <v>988.64</v>
      </c>
      <c r="AC256" s="29">
        <f ca="1">'Calculations Home'!$A$17*'Calculations Home'!$A$11*'Irradiance h'!AB256</f>
        <v>1025.5440346701741</v>
      </c>
      <c r="AE256" s="29">
        <v>11</v>
      </c>
      <c r="AF256" s="29">
        <v>12</v>
      </c>
      <c r="AG256" s="29">
        <v>390.05</v>
      </c>
      <c r="AH256" s="29">
        <f ca="1">'Calculations Home'!$A$17*'Calculations Home'!$A$11*'Irradiance h'!AG256</f>
        <v>404.6098182585182</v>
      </c>
      <c r="AJ256" s="29">
        <v>11</v>
      </c>
      <c r="AK256" s="29">
        <v>12</v>
      </c>
      <c r="AL256" s="29">
        <v>906.32</v>
      </c>
      <c r="AM256" s="29">
        <f ca="1">'Calculations Home'!$A$17*'Calculations Home'!$A$11*'Irradiance h'!AL256</f>
        <v>940.15118698643812</v>
      </c>
      <c r="AO256" s="29">
        <v>11</v>
      </c>
      <c r="AP256" s="29">
        <v>12</v>
      </c>
      <c r="AQ256" s="29">
        <v>819.68</v>
      </c>
      <c r="AR256" s="29">
        <f ca="1">'Calculations Home'!$A$17*'Calculations Home'!$A$11*'Irradiance h'!AQ256</f>
        <v>850.27708198985295</v>
      </c>
      <c r="AT256" s="29">
        <v>13</v>
      </c>
      <c r="AU256" s="29">
        <v>0</v>
      </c>
      <c r="AV256" s="29">
        <v>681.61</v>
      </c>
      <c r="AW256" s="29">
        <f ca="1">'Calculations Home'!$A$17*'Calculations Home'!$A$11*'Irradiance h'!AV256</f>
        <v>707.05319375256659</v>
      </c>
      <c r="AY256" s="29">
        <v>11</v>
      </c>
      <c r="AZ256" s="29">
        <v>12</v>
      </c>
      <c r="BA256" s="29">
        <v>348.66</v>
      </c>
      <c r="BB256" s="29">
        <f ca="1">'Calculations Home'!$A$17*'Calculations Home'!$A$11*'Irradiance h'!BA256</f>
        <v>361.67480895786429</v>
      </c>
      <c r="BD256" s="29">
        <v>11</v>
      </c>
      <c r="BE256" s="29">
        <v>12</v>
      </c>
      <c r="BF256" s="29">
        <v>260.14</v>
      </c>
      <c r="BG256" s="29">
        <f ca="1">'Calculations Home'!$A$17*'Calculations Home'!$A$11*'Irradiance h'!BF256</f>
        <v>269.85052716772441</v>
      </c>
    </row>
    <row r="257" spans="1:59">
      <c r="A257" s="29">
        <v>11</v>
      </c>
      <c r="B257" s="29">
        <v>13</v>
      </c>
      <c r="C257" s="29">
        <v>66.87</v>
      </c>
      <c r="D257" s="29">
        <f ca="1">'Calculations Home'!$A$17*'Calculations Home'!$A$11/'Calculations Home'!$A$8*'Irradiance h'!C257</f>
        <v>92.488171762413742</v>
      </c>
      <c r="F257" s="29">
        <v>11</v>
      </c>
      <c r="G257" s="29">
        <v>13</v>
      </c>
      <c r="H257" s="29">
        <v>263.13</v>
      </c>
      <c r="I257" s="29">
        <f ca="1">'Calculations Home'!$A$17*'Calculations Home'!$A$11*'Irradiance h'!H257</f>
        <v>272.95213813194175</v>
      </c>
      <c r="K257" s="29">
        <v>11</v>
      </c>
      <c r="L257" s="29">
        <v>13</v>
      </c>
      <c r="M257" s="29">
        <v>114.77</v>
      </c>
      <c r="N257" s="29">
        <f ca="1">'Calculations Home'!$A$17*'Calculations Home'!$A$11*'Irradiance h'!M257</f>
        <v>119.05414393418826</v>
      </c>
      <c r="P257" s="29">
        <v>11</v>
      </c>
      <c r="Q257" s="29">
        <v>13</v>
      </c>
      <c r="R257" s="29">
        <v>202.57</v>
      </c>
      <c r="S257" s="29">
        <f ca="1">'Calculations Home'!$A$17*'Calculations Home'!$A$11*'Irradiance h'!R257</f>
        <v>210.13154950551987</v>
      </c>
      <c r="U257" s="29">
        <v>11</v>
      </c>
      <c r="V257" s="29">
        <v>13</v>
      </c>
      <c r="W257" s="29">
        <v>343.32</v>
      </c>
      <c r="X257" s="29">
        <f ca="1">'Calculations Home'!$A$17*'Calculations Home'!$A$11*'Irradiance h'!W257</f>
        <v>356.13547700170352</v>
      </c>
      <c r="Z257" s="29">
        <v>11</v>
      </c>
      <c r="AA257" s="29">
        <v>13</v>
      </c>
      <c r="AB257" s="29">
        <v>1009.97</v>
      </c>
      <c r="AC257" s="29">
        <f ca="1">'Calculations Home'!$A$17*'Calculations Home'!$A$11*'Irradiance h'!AB257</f>
        <v>1047.6702426523666</v>
      </c>
      <c r="AE257" s="29">
        <v>11</v>
      </c>
      <c r="AF257" s="29">
        <v>13</v>
      </c>
      <c r="AG257" s="29">
        <v>779.07</v>
      </c>
      <c r="AH257" s="29">
        <f ca="1">'Calculations Home'!$A$17*'Calculations Home'!$A$11*'Irradiance h'!AG257</f>
        <v>808.15118859290806</v>
      </c>
      <c r="AJ257" s="29">
        <v>11</v>
      </c>
      <c r="AK257" s="29">
        <v>13</v>
      </c>
      <c r="AL257" s="29">
        <v>937.1</v>
      </c>
      <c r="AM257" s="29">
        <f ca="1">'Calculations Home'!$A$17*'Calculations Home'!$A$11*'Irradiance h'!AL257</f>
        <v>972.08014534048812</v>
      </c>
      <c r="AO257" s="29">
        <v>11</v>
      </c>
      <c r="AP257" s="29">
        <v>13</v>
      </c>
      <c r="AQ257" s="29">
        <v>823.14</v>
      </c>
      <c r="AR257" s="29">
        <f ca="1">'Calculations Home'!$A$17*'Calculations Home'!$A$11*'Irradiance h'!AQ257</f>
        <v>853.86623715245901</v>
      </c>
      <c r="AT257" s="29">
        <v>13</v>
      </c>
      <c r="AU257" s="29">
        <v>0</v>
      </c>
      <c r="AV257" s="29">
        <v>702.77</v>
      </c>
      <c r="AW257" s="29">
        <f ca="1">'Calculations Home'!$A$17*'Calculations Home'!$A$11*'Irradiance h'!AV257</f>
        <v>729.00305596087378</v>
      </c>
      <c r="AY257" s="29">
        <v>11</v>
      </c>
      <c r="AZ257" s="29">
        <v>13</v>
      </c>
      <c r="BA257" s="29">
        <v>207.58</v>
      </c>
      <c r="BB257" s="29">
        <f ca="1">'Calculations Home'!$A$17*'Calculations Home'!$A$11*'Irradiance h'!BA257</f>
        <v>215.32856319472685</v>
      </c>
      <c r="BD257" s="29">
        <v>11</v>
      </c>
      <c r="BE257" s="29">
        <v>13</v>
      </c>
      <c r="BF257" s="29">
        <v>465.29</v>
      </c>
      <c r="BG257" s="29">
        <f ca="1">'Calculations Home'!$A$17*'Calculations Home'!$A$11*'Irradiance h'!BF257</f>
        <v>482.65838312397364</v>
      </c>
    </row>
    <row r="258" spans="1:59">
      <c r="A258" s="29">
        <v>11</v>
      </c>
      <c r="B258" s="29">
        <v>14</v>
      </c>
      <c r="C258" s="29">
        <v>119.36</v>
      </c>
      <c r="D258" s="29">
        <f ca="1">'Calculations Home'!$A$17*'Calculations Home'!$A$11/'Calculations Home'!$A$8*'Irradiance h'!C258</f>
        <v>165.08730643878727</v>
      </c>
      <c r="F258" s="29">
        <v>11</v>
      </c>
      <c r="G258" s="29">
        <v>14</v>
      </c>
      <c r="H258" s="29">
        <v>327.66000000000003</v>
      </c>
      <c r="I258" s="29">
        <f ca="1">'Calculations Home'!$A$17*'Calculations Home'!$A$11*'Irradiance h'!H258</f>
        <v>339.8909192426255</v>
      </c>
      <c r="K258" s="29">
        <v>11</v>
      </c>
      <c r="L258" s="29">
        <v>14</v>
      </c>
      <c r="M258" s="29">
        <v>85.87</v>
      </c>
      <c r="N258" s="29">
        <f ca="1">'Calculations Home'!$A$17*'Calculations Home'!$A$11*'Irradiance h'!M258</f>
        <v>89.075362373693011</v>
      </c>
      <c r="P258" s="29">
        <v>11</v>
      </c>
      <c r="Q258" s="29">
        <v>14</v>
      </c>
      <c r="R258" s="29">
        <v>171.59</v>
      </c>
      <c r="S258" s="29">
        <f ca="1">'Calculations Home'!$A$17*'Calculations Home'!$A$11*'Irradiance h'!R258</f>
        <v>177.99512553513429</v>
      </c>
      <c r="U258" s="29">
        <v>11</v>
      </c>
      <c r="V258" s="29">
        <v>14</v>
      </c>
      <c r="W258" s="29">
        <v>382.58</v>
      </c>
      <c r="X258" s="29">
        <f ca="1">'Calculations Home'!$A$17*'Calculations Home'!$A$11*'Irradiance h'!W258</f>
        <v>396.86097748838324</v>
      </c>
      <c r="Z258" s="29">
        <v>11</v>
      </c>
      <c r="AA258" s="29">
        <v>14</v>
      </c>
      <c r="AB258" s="29">
        <v>971.89</v>
      </c>
      <c r="AC258" s="29">
        <f ca="1">'Calculations Home'!$A$17*'Calculations Home'!$A$11*'Irradiance h'!AB258</f>
        <v>1008.168789302067</v>
      </c>
      <c r="AE258" s="29">
        <v>11</v>
      </c>
      <c r="AF258" s="29">
        <v>14</v>
      </c>
      <c r="AG258" s="29">
        <v>814.27</v>
      </c>
      <c r="AH258" s="29">
        <f ca="1">'Calculations Home'!$A$17*'Calculations Home'!$A$11*'Irradiance h'!AG258</f>
        <v>844.6651370679748</v>
      </c>
      <c r="AJ258" s="29">
        <v>11</v>
      </c>
      <c r="AK258" s="29">
        <v>14</v>
      </c>
      <c r="AL258" s="29">
        <v>899.38</v>
      </c>
      <c r="AM258" s="29">
        <f ca="1">'Calculations Home'!$A$17*'Calculations Home'!$A$11*'Irradiance h'!AL258</f>
        <v>932.95213009959252</v>
      </c>
      <c r="AO258" s="29">
        <v>11</v>
      </c>
      <c r="AP258" s="29">
        <v>14</v>
      </c>
      <c r="AQ258" s="29">
        <v>811.6</v>
      </c>
      <c r="AR258" s="29">
        <f ca="1">'Calculations Home'!$A$17*'Calculations Home'!$A$11*'Irradiance h'!AQ258</f>
        <v>841.8954710898945</v>
      </c>
      <c r="AT258" s="29">
        <v>13</v>
      </c>
      <c r="AU258" s="29">
        <v>0</v>
      </c>
      <c r="AV258" s="29">
        <v>652.28</v>
      </c>
      <c r="AW258" s="29">
        <f ca="1">'Calculations Home'!$A$17*'Calculations Home'!$A$11*'Irradiance h'!AV258</f>
        <v>676.62836111694969</v>
      </c>
      <c r="AY258" s="29">
        <v>11</v>
      </c>
      <c r="AZ258" s="29">
        <v>14</v>
      </c>
      <c r="BA258" s="29">
        <v>164.5</v>
      </c>
      <c r="BB258" s="29">
        <f ca="1">'Calculations Home'!$A$17*'Calculations Home'!$A$11*'Irradiance h'!BA258</f>
        <v>170.64046943603702</v>
      </c>
      <c r="BD258" s="29">
        <v>11</v>
      </c>
      <c r="BE258" s="29">
        <v>14</v>
      </c>
      <c r="BF258" s="29">
        <v>276.04000000000002</v>
      </c>
      <c r="BG258" s="29">
        <f ca="1">'Calculations Home'!$A$17*'Calculations Home'!$A$11*'Irradiance h'!BF258</f>
        <v>286.34404366640524</v>
      </c>
    </row>
    <row r="259" spans="1:59">
      <c r="A259" s="29">
        <v>11</v>
      </c>
      <c r="B259" s="29">
        <v>15</v>
      </c>
      <c r="C259" s="29">
        <v>191.48</v>
      </c>
      <c r="D259" s="29">
        <f ca="1">'Calculations Home'!$A$17*'Calculations Home'!$A$11/'Calculations Home'!$A$8*'Irradiance h'!C259</f>
        <v>264.83677477294725</v>
      </c>
      <c r="F259" s="29">
        <v>11</v>
      </c>
      <c r="G259" s="29">
        <v>15</v>
      </c>
      <c r="H259" s="29">
        <v>408.34</v>
      </c>
      <c r="I259" s="29">
        <f ca="1">'Calculations Home'!$A$17*'Calculations Home'!$A$11*'Irradiance h'!H259</f>
        <v>423.58254887240946</v>
      </c>
      <c r="K259" s="29">
        <v>11</v>
      </c>
      <c r="L259" s="29">
        <v>15</v>
      </c>
      <c r="M259" s="29">
        <v>78.209999999999994</v>
      </c>
      <c r="N259" s="29">
        <f ca="1">'Calculations Home'!$A$17*'Calculations Home'!$A$11*'Irradiance h'!M259</f>
        <v>81.129429268039232</v>
      </c>
      <c r="P259" s="29">
        <v>11</v>
      </c>
      <c r="Q259" s="29">
        <v>15</v>
      </c>
      <c r="R259" s="29">
        <v>154.66999999999999</v>
      </c>
      <c r="S259" s="29">
        <f ca="1">'Calculations Home'!$A$17*'Calculations Home'!$A$11*'Irradiance h'!R259</f>
        <v>160.4435343931419</v>
      </c>
      <c r="U259" s="29">
        <v>11</v>
      </c>
      <c r="V259" s="29">
        <v>15</v>
      </c>
      <c r="W259" s="29">
        <v>462.47</v>
      </c>
      <c r="X259" s="29">
        <f ca="1">'Calculations Home'!$A$17*'Calculations Home'!$A$11*'Irradiance h'!W259</f>
        <v>479.73311793364161</v>
      </c>
      <c r="Z259" s="29">
        <v>11</v>
      </c>
      <c r="AA259" s="29">
        <v>15</v>
      </c>
      <c r="AB259" s="29">
        <v>475.2</v>
      </c>
      <c r="AC259" s="29">
        <f ca="1">'Calculations Home'!$A$17*'Calculations Home'!$A$11*'Irradiance h'!AB259</f>
        <v>492.93830441340299</v>
      </c>
      <c r="AE259" s="29">
        <v>11</v>
      </c>
      <c r="AF259" s="29">
        <v>15</v>
      </c>
      <c r="AG259" s="29">
        <v>724.86</v>
      </c>
      <c r="AH259" s="29">
        <f ca="1">'Calculations Home'!$A$17*'Calculations Home'!$A$11*'Irradiance h'!AG259</f>
        <v>751.91763328514162</v>
      </c>
      <c r="AJ259" s="29">
        <v>11</v>
      </c>
      <c r="AK259" s="29">
        <v>15</v>
      </c>
      <c r="AL259" s="29">
        <v>804.14</v>
      </c>
      <c r="AM259" s="29">
        <f ca="1">'Calculations Home'!$A$17*'Calculations Home'!$A$11*'Irradiance h'!AL259</f>
        <v>834.15700360057633</v>
      </c>
      <c r="AO259" s="29">
        <v>11</v>
      </c>
      <c r="AP259" s="29">
        <v>15</v>
      </c>
      <c r="AQ259" s="29">
        <v>613.37</v>
      </c>
      <c r="AR259" s="29">
        <f ca="1">'Calculations Home'!$A$17*'Calculations Home'!$A$11*'Irradiance h'!AQ259</f>
        <v>636.26592545885728</v>
      </c>
      <c r="AT259" s="29">
        <v>13</v>
      </c>
      <c r="AU259" s="29">
        <v>0</v>
      </c>
      <c r="AV259" s="29">
        <v>454.6</v>
      </c>
      <c r="AW259" s="29">
        <f ca="1">'Calculations Home'!$A$17*'Calculations Home'!$A$11*'Irradiance h'!AV259</f>
        <v>471.56934593083548</v>
      </c>
      <c r="AY259" s="29">
        <v>11</v>
      </c>
      <c r="AZ259" s="29">
        <v>15</v>
      </c>
      <c r="BA259" s="29">
        <v>208.78</v>
      </c>
      <c r="BB259" s="29">
        <f ca="1">'Calculations Home'!$A$17*'Calculations Home'!$A$11*'Irradiance h'!BA259</f>
        <v>216.57335689274049</v>
      </c>
      <c r="BD259" s="29">
        <v>11</v>
      </c>
      <c r="BE259" s="29">
        <v>15</v>
      </c>
      <c r="BF259" s="29">
        <v>42.75</v>
      </c>
      <c r="BG259" s="29">
        <f ca="1">'Calculations Home'!$A$17*'Calculations Home'!$A$11*'Irradiance h'!BF259</f>
        <v>44.345775491736063</v>
      </c>
    </row>
    <row r="260" spans="1:59">
      <c r="A260" s="29">
        <v>11</v>
      </c>
      <c r="B260" s="29">
        <v>16</v>
      </c>
      <c r="C260" s="29">
        <v>132.52000000000001</v>
      </c>
      <c r="D260" s="29">
        <f ca="1">'Calculations Home'!$A$17*'Calculations Home'!$A$11/'Calculations Home'!$A$8*'Irradiance h'!C260</f>
        <v>183.28895651196456</v>
      </c>
      <c r="F260" s="29">
        <v>11</v>
      </c>
      <c r="G260" s="29">
        <v>16</v>
      </c>
      <c r="H260" s="29">
        <v>218.12</v>
      </c>
      <c r="I260" s="29">
        <f ca="1">'Calculations Home'!$A$17*'Calculations Home'!$A$11*'Irradiance h'!H260</f>
        <v>226.26200117561334</v>
      </c>
      <c r="K260" s="29">
        <v>11</v>
      </c>
      <c r="L260" s="29">
        <v>16</v>
      </c>
      <c r="M260" s="29">
        <v>66.78</v>
      </c>
      <c r="N260" s="29">
        <f ca="1">'Calculations Home'!$A$17*'Calculations Home'!$A$11*'Irradiance h'!M260</f>
        <v>69.27276929445928</v>
      </c>
      <c r="P260" s="29">
        <v>11</v>
      </c>
      <c r="Q260" s="29">
        <v>16</v>
      </c>
      <c r="R260" s="29">
        <v>143.25</v>
      </c>
      <c r="S260" s="29">
        <f ca="1">'Calculations Home'!$A$17*'Calculations Home'!$A$11*'Irradiance h'!R260</f>
        <v>148.59724770037874</v>
      </c>
      <c r="U260" s="29">
        <v>11</v>
      </c>
      <c r="V260" s="29">
        <v>16</v>
      </c>
      <c r="W260" s="29">
        <v>104.52</v>
      </c>
      <c r="X260" s="29">
        <f ca="1">'Calculations Home'!$A$17*'Calculations Home'!$A$11*'Irradiance h'!W260</f>
        <v>108.42153109698837</v>
      </c>
      <c r="Z260" s="29">
        <v>11</v>
      </c>
      <c r="AA260" s="29">
        <v>16</v>
      </c>
      <c r="AB260" s="29">
        <v>597.91</v>
      </c>
      <c r="AC260" s="29">
        <f ca="1">'Calculations Home'!$A$17*'Calculations Home'!$A$11*'Irradiance h'!AB260</f>
        <v>620.22883331611479</v>
      </c>
      <c r="AE260" s="29">
        <v>11</v>
      </c>
      <c r="AF260" s="29">
        <v>16</v>
      </c>
      <c r="AG260" s="29">
        <v>644.58000000000004</v>
      </c>
      <c r="AH260" s="29">
        <f ca="1">'Calculations Home'!$A$17*'Calculations Home'!$A$11*'Irradiance h'!AG260</f>
        <v>668.64093488802882</v>
      </c>
      <c r="AJ260" s="29">
        <v>11</v>
      </c>
      <c r="AK260" s="29">
        <v>16</v>
      </c>
      <c r="AL260" s="29">
        <v>658.39</v>
      </c>
      <c r="AM260" s="29">
        <f ca="1">'Calculations Home'!$A$17*'Calculations Home'!$A$11*'Irradiance h'!AL260</f>
        <v>682.96643569600246</v>
      </c>
      <c r="AO260" s="29">
        <v>11</v>
      </c>
      <c r="AP260" s="29">
        <v>16</v>
      </c>
      <c r="AQ260" s="29">
        <v>528.6</v>
      </c>
      <c r="AR260" s="29">
        <f ca="1">'Calculations Home'!$A$17*'Calculations Home'!$A$11*'Irradiance h'!AQ260</f>
        <v>548.33162397501019</v>
      </c>
      <c r="AT260" s="29">
        <v>13</v>
      </c>
      <c r="AU260" s="29">
        <v>0</v>
      </c>
      <c r="AV260" s="29">
        <v>390.44</v>
      </c>
      <c r="AW260" s="29">
        <f ca="1">'Calculations Home'!$A$17*'Calculations Home'!$A$11*'Irradiance h'!AV260</f>
        <v>405.01437621037257</v>
      </c>
      <c r="AY260" s="29">
        <v>11</v>
      </c>
      <c r="AZ260" s="29">
        <v>16</v>
      </c>
      <c r="BA260" s="29">
        <v>152.9</v>
      </c>
      <c r="BB260" s="29">
        <f ca="1">'Calculations Home'!$A$17*'Calculations Home'!$A$11*'Irradiance h'!BA260</f>
        <v>158.60746368857181</v>
      </c>
      <c r="BD260" s="29">
        <v>11</v>
      </c>
      <c r="BE260" s="29">
        <v>16</v>
      </c>
      <c r="BF260" s="29">
        <v>83.45</v>
      </c>
      <c r="BG260" s="29">
        <f ca="1">'Calculations Home'!$A$17*'Calculations Home'!$A$11*'Irradiance h'!BF260</f>
        <v>86.565028416032149</v>
      </c>
    </row>
    <row r="261" spans="1:59">
      <c r="A261" s="29">
        <v>11</v>
      </c>
      <c r="B261" s="29">
        <v>17</v>
      </c>
      <c r="C261" s="29">
        <v>25.03</v>
      </c>
      <c r="D261" s="29">
        <f ca="1">'Calculations Home'!$A$17*'Calculations Home'!$A$11/'Calculations Home'!$A$8*'Irradiance h'!C261</f>
        <v>34.619095845868344</v>
      </c>
      <c r="F261" s="29">
        <v>11</v>
      </c>
      <c r="G261" s="29">
        <v>17</v>
      </c>
      <c r="H261" s="29">
        <v>52.42</v>
      </c>
      <c r="I261" s="29">
        <f ca="1">'Calculations Home'!$A$17*'Calculations Home'!$A$11*'Irradiance h'!H261</f>
        <v>54.376738041562682</v>
      </c>
      <c r="K261" s="29">
        <v>11</v>
      </c>
      <c r="L261" s="29">
        <v>17</v>
      </c>
      <c r="M261" s="29">
        <v>78.849999999999994</v>
      </c>
      <c r="N261" s="29">
        <f ca="1">'Calculations Home'!$A$17*'Calculations Home'!$A$11*'Irradiance h'!M261</f>
        <v>81.793319240313181</v>
      </c>
      <c r="P261" s="29">
        <v>11</v>
      </c>
      <c r="Q261" s="29">
        <v>17</v>
      </c>
      <c r="R261" s="29">
        <v>311.91000000000003</v>
      </c>
      <c r="S261" s="29">
        <f ca="1">'Calculations Home'!$A$17*'Calculations Home'!$A$11*'Irradiance h'!R261</f>
        <v>323.5530019561964</v>
      </c>
      <c r="U261" s="29">
        <v>11</v>
      </c>
      <c r="V261" s="29">
        <v>17</v>
      </c>
      <c r="W261" s="29">
        <v>59.85</v>
      </c>
      <c r="X261" s="29">
        <f ca="1">'Calculations Home'!$A$17*'Calculations Home'!$A$11*'Irradiance h'!W261</f>
        <v>62.084085688430491</v>
      </c>
      <c r="Z261" s="29">
        <v>11</v>
      </c>
      <c r="AA261" s="29">
        <v>17</v>
      </c>
      <c r="AB261" s="29">
        <v>560.01</v>
      </c>
      <c r="AC261" s="29">
        <f ca="1">'Calculations Home'!$A$17*'Calculations Home'!$A$11*'Irradiance h'!AB261</f>
        <v>580.91409902051726</v>
      </c>
      <c r="AE261" s="29">
        <v>11</v>
      </c>
      <c r="AF261" s="29">
        <v>17</v>
      </c>
      <c r="AG261" s="29">
        <v>540.03</v>
      </c>
      <c r="AH261" s="29">
        <f ca="1">'Calculations Home'!$A$17*'Calculations Home'!$A$11*'Irradiance h'!AG261</f>
        <v>560.18828394859008</v>
      </c>
      <c r="AJ261" s="29">
        <v>11</v>
      </c>
      <c r="AK261" s="29">
        <v>17</v>
      </c>
      <c r="AL261" s="29">
        <v>473.71</v>
      </c>
      <c r="AM261" s="29">
        <f ca="1">'Calculations Home'!$A$17*'Calculations Home'!$A$11*'Irradiance h'!AL261</f>
        <v>491.39268557170271</v>
      </c>
      <c r="AO261" s="29">
        <v>11</v>
      </c>
      <c r="AP261" s="29">
        <v>17</v>
      </c>
      <c r="AQ261" s="29">
        <v>191.38</v>
      </c>
      <c r="AR261" s="29">
        <f ca="1">'Calculations Home'!$A$17*'Calculations Home'!$A$11*'Irradiance h'!AQ261</f>
        <v>198.52384827154265</v>
      </c>
      <c r="AT261" s="29">
        <v>13</v>
      </c>
      <c r="AU261" s="29">
        <v>0</v>
      </c>
      <c r="AV261" s="29">
        <v>218.02</v>
      </c>
      <c r="AW261" s="29">
        <f ca="1">'Calculations Home'!$A$17*'Calculations Home'!$A$11*'Irradiance h'!AV261</f>
        <v>226.15826836744554</v>
      </c>
      <c r="AY261" s="29">
        <v>11</v>
      </c>
      <c r="AZ261" s="29">
        <v>17</v>
      </c>
      <c r="BA261" s="29">
        <v>48.38</v>
      </c>
      <c r="BB261" s="29">
        <f ca="1">'Calculations Home'!$A$17*'Calculations Home'!$A$11*'Irradiance h'!BA261</f>
        <v>50.185932591583409</v>
      </c>
      <c r="BD261" s="29">
        <v>11</v>
      </c>
      <c r="BE261" s="29">
        <v>17</v>
      </c>
      <c r="BF261" s="29">
        <v>27.25</v>
      </c>
      <c r="BG261" s="29">
        <f ca="1">'Calculations Home'!$A$17*'Calculations Home'!$A$11*'Irradiance h'!BF261</f>
        <v>28.267190225726498</v>
      </c>
    </row>
    <row r="262" spans="1:59">
      <c r="A262" s="29">
        <v>11</v>
      </c>
      <c r="B262" s="29">
        <v>18</v>
      </c>
      <c r="C262" s="29">
        <v>0</v>
      </c>
      <c r="D262" s="29">
        <f ca="1">'Calculations Home'!$A$17*'Calculations Home'!$A$11/'Calculations Home'!$A$8*'Irradiance h'!C262</f>
        <v>0</v>
      </c>
      <c r="F262" s="29">
        <v>11</v>
      </c>
      <c r="G262" s="29">
        <v>18</v>
      </c>
      <c r="H262" s="29">
        <v>0</v>
      </c>
      <c r="I262" s="29">
        <f ca="1">'Calculations Home'!$A$17*'Calculations Home'!$A$11*'Irradiance h'!H262</f>
        <v>0</v>
      </c>
      <c r="K262" s="29">
        <v>11</v>
      </c>
      <c r="L262" s="29">
        <v>18</v>
      </c>
      <c r="M262" s="29">
        <v>0.75</v>
      </c>
      <c r="N262" s="29">
        <f ca="1">'Calculations Home'!$A$17*'Calculations Home'!$A$11*'Irradiance h'!M262</f>
        <v>0.77799606125852749</v>
      </c>
      <c r="P262" s="29">
        <v>11</v>
      </c>
      <c r="Q262" s="29">
        <v>18</v>
      </c>
      <c r="R262" s="29">
        <v>176.7</v>
      </c>
      <c r="S262" s="29">
        <f ca="1">'Calculations Home'!$A$17*'Calculations Home'!$A$11*'Irradiance h'!R262</f>
        <v>183.29587203250907</v>
      </c>
      <c r="U262" s="29">
        <v>11</v>
      </c>
      <c r="V262" s="29">
        <v>18</v>
      </c>
      <c r="W262" s="29">
        <v>68.91</v>
      </c>
      <c r="X262" s="29">
        <f ca="1">'Calculations Home'!$A$17*'Calculations Home'!$A$11*'Irradiance h'!W262</f>
        <v>71.482278108433491</v>
      </c>
      <c r="Z262" s="29">
        <v>11</v>
      </c>
      <c r="AA262" s="29">
        <v>18</v>
      </c>
      <c r="AB262" s="29">
        <v>359.3</v>
      </c>
      <c r="AC262" s="29">
        <f ca="1">'Calculations Home'!$A$17*'Calculations Home'!$A$11*'Irradiance h'!AB262</f>
        <v>372.71197974691853</v>
      </c>
      <c r="AE262" s="29">
        <v>11</v>
      </c>
      <c r="AF262" s="29">
        <v>18</v>
      </c>
      <c r="AG262" s="29">
        <v>341.24</v>
      </c>
      <c r="AH262" s="29">
        <f ca="1">'Calculations Home'!$A$17*'Calculations Home'!$A$11*'Irradiance h'!AG262</f>
        <v>353.97783459181323</v>
      </c>
      <c r="AJ262" s="29">
        <v>11</v>
      </c>
      <c r="AK262" s="29">
        <v>18</v>
      </c>
      <c r="AL262" s="29">
        <v>266.70999999999998</v>
      </c>
      <c r="AM262" s="29">
        <f ca="1">'Calculations Home'!$A$17*'Calculations Home'!$A$11*'Irradiance h'!AL262</f>
        <v>276.66577266434911</v>
      </c>
      <c r="AO262" s="29">
        <v>11</v>
      </c>
      <c r="AP262" s="29">
        <v>18</v>
      </c>
      <c r="AQ262" s="29">
        <v>153.55000000000001</v>
      </c>
      <c r="AR262" s="29">
        <f ca="1">'Calculations Home'!$A$17*'Calculations Home'!$A$11*'Irradiance h'!AQ262</f>
        <v>159.28172694166253</v>
      </c>
      <c r="AT262" s="29">
        <v>13</v>
      </c>
      <c r="AU262" s="29">
        <v>0</v>
      </c>
      <c r="AV262" s="29">
        <v>19.04</v>
      </c>
      <c r="AW262" s="29">
        <f ca="1">'Calculations Home'!$A$17*'Calculations Home'!$A$11*'Irradiance h'!AV262</f>
        <v>19.750726675149817</v>
      </c>
      <c r="AY262" s="29">
        <v>11</v>
      </c>
      <c r="AZ262" s="29">
        <v>18</v>
      </c>
      <c r="BA262" s="29">
        <v>0</v>
      </c>
      <c r="BB262" s="29">
        <f ca="1">'Calculations Home'!$A$17*'Calculations Home'!$A$11*'Irradiance h'!BA262</f>
        <v>0</v>
      </c>
      <c r="BD262" s="29">
        <v>11</v>
      </c>
      <c r="BE262" s="29">
        <v>18</v>
      </c>
      <c r="BF262" s="29">
        <v>0</v>
      </c>
      <c r="BG262" s="29">
        <f ca="1">'Calculations Home'!$A$17*'Calculations Home'!$A$11*'Irradiance h'!BF262</f>
        <v>0</v>
      </c>
    </row>
    <row r="263" spans="1:59">
      <c r="A263" s="29">
        <v>11</v>
      </c>
      <c r="B263" s="29">
        <v>19</v>
      </c>
      <c r="C263" s="29">
        <v>0</v>
      </c>
      <c r="D263" s="29">
        <f ca="1">'Calculations Home'!$A$17*'Calculations Home'!$A$11/'Calculations Home'!$A$8*'Irradiance h'!C263</f>
        <v>0</v>
      </c>
      <c r="F263" s="29">
        <v>11</v>
      </c>
      <c r="G263" s="29">
        <v>19</v>
      </c>
      <c r="H263" s="29">
        <v>0</v>
      </c>
      <c r="I263" s="29">
        <f ca="1">'Calculations Home'!$A$17*'Calculations Home'!$A$11*'Irradiance h'!H263</f>
        <v>0</v>
      </c>
      <c r="K263" s="29">
        <v>11</v>
      </c>
      <c r="L263" s="29">
        <v>19</v>
      </c>
      <c r="M263" s="29">
        <v>0</v>
      </c>
      <c r="N263" s="29">
        <f ca="1">'Calculations Home'!$A$17*'Calculations Home'!$A$11*'Irradiance h'!M263</f>
        <v>0</v>
      </c>
      <c r="P263" s="29">
        <v>11</v>
      </c>
      <c r="Q263" s="29">
        <v>19</v>
      </c>
      <c r="R263" s="29">
        <v>10.48</v>
      </c>
      <c r="S263" s="29">
        <f ca="1">'Calculations Home'!$A$17*'Calculations Home'!$A$11*'Irradiance h'!R263</f>
        <v>10.871198295985824</v>
      </c>
      <c r="U263" s="29">
        <v>11</v>
      </c>
      <c r="V263" s="29">
        <v>19</v>
      </c>
      <c r="W263" s="29">
        <v>39.520000000000003</v>
      </c>
      <c r="X263" s="29">
        <f ca="1">'Calculations Home'!$A$17*'Calculations Home'!$A$11*'Irradiance h'!W263</f>
        <v>40.995205787916007</v>
      </c>
      <c r="Z263" s="29">
        <v>11</v>
      </c>
      <c r="AA263" s="29">
        <v>19</v>
      </c>
      <c r="AB263" s="29">
        <v>155.61000000000001</v>
      </c>
      <c r="AC263" s="29">
        <f ca="1">'Calculations Home'!$A$17*'Calculations Home'!$A$11*'Irradiance h'!AB263</f>
        <v>161.41862278991928</v>
      </c>
      <c r="AE263" s="29">
        <v>11</v>
      </c>
      <c r="AF263" s="29">
        <v>19</v>
      </c>
      <c r="AG263" s="29">
        <v>139.63</v>
      </c>
      <c r="AH263" s="29">
        <f ca="1">'Calculations Home'!$A$17*'Calculations Home'!$A$11*'Irradiance h'!AG263</f>
        <v>144.84212004470425</v>
      </c>
      <c r="AJ263" s="29">
        <v>11</v>
      </c>
      <c r="AK263" s="29">
        <v>19</v>
      </c>
      <c r="AL263" s="29">
        <v>64.77</v>
      </c>
      <c r="AM263" s="29">
        <f ca="1">'Calculations Home'!$A$17*'Calculations Home'!$A$11*'Irradiance h'!AL263</f>
        <v>67.18773985028642</v>
      </c>
      <c r="AO263" s="29">
        <v>11</v>
      </c>
      <c r="AP263" s="29">
        <v>19</v>
      </c>
      <c r="AQ263" s="29">
        <v>0</v>
      </c>
      <c r="AR263" s="29">
        <f ca="1">'Calculations Home'!$A$17*'Calculations Home'!$A$11*'Irradiance h'!AQ263</f>
        <v>0</v>
      </c>
      <c r="AT263" s="29">
        <v>13</v>
      </c>
      <c r="AU263" s="29">
        <v>0</v>
      </c>
      <c r="AV263" s="29">
        <v>0</v>
      </c>
      <c r="AW263" s="29">
        <f ca="1">'Calculations Home'!$A$17*'Calculations Home'!$A$11*'Irradiance h'!AV263</f>
        <v>0</v>
      </c>
      <c r="AY263" s="29">
        <v>11</v>
      </c>
      <c r="AZ263" s="29">
        <v>19</v>
      </c>
      <c r="BA263" s="29">
        <v>0</v>
      </c>
      <c r="BB263" s="29">
        <f ca="1">'Calculations Home'!$A$17*'Calculations Home'!$A$11*'Irradiance h'!BA263</f>
        <v>0</v>
      </c>
      <c r="BD263" s="29">
        <v>11</v>
      </c>
      <c r="BE263" s="29">
        <v>19</v>
      </c>
      <c r="BF263" s="29">
        <v>0</v>
      </c>
      <c r="BG263" s="29">
        <f ca="1">'Calculations Home'!$A$17*'Calculations Home'!$A$11*'Irradiance h'!BF263</f>
        <v>0</v>
      </c>
    </row>
    <row r="264" spans="1:59">
      <c r="A264" s="29">
        <v>11</v>
      </c>
      <c r="B264" s="29">
        <v>20</v>
      </c>
      <c r="C264" s="29">
        <v>0</v>
      </c>
      <c r="D264" s="29">
        <f ca="1">'Calculations Home'!$A$17*'Calculations Home'!$A$11/'Calculations Home'!$A$8*'Irradiance h'!C264</f>
        <v>0</v>
      </c>
      <c r="F264" s="29">
        <v>11</v>
      </c>
      <c r="G264" s="29">
        <v>20</v>
      </c>
      <c r="H264" s="29">
        <v>0</v>
      </c>
      <c r="I264" s="29">
        <f ca="1">'Calculations Home'!$A$17*'Calculations Home'!$A$11*'Irradiance h'!H264</f>
        <v>0</v>
      </c>
      <c r="K264" s="29">
        <v>11</v>
      </c>
      <c r="L264" s="29">
        <v>20</v>
      </c>
      <c r="M264" s="29">
        <v>0</v>
      </c>
      <c r="N264" s="29">
        <f ca="1">'Calculations Home'!$A$17*'Calculations Home'!$A$11*'Irradiance h'!M264</f>
        <v>0</v>
      </c>
      <c r="P264" s="29">
        <v>11</v>
      </c>
      <c r="Q264" s="29">
        <v>20</v>
      </c>
      <c r="R264" s="29">
        <v>0</v>
      </c>
      <c r="S264" s="29">
        <f ca="1">'Calculations Home'!$A$17*'Calculations Home'!$A$11*'Irradiance h'!R264</f>
        <v>0</v>
      </c>
      <c r="U264" s="29">
        <v>11</v>
      </c>
      <c r="V264" s="29">
        <v>20</v>
      </c>
      <c r="W264" s="29">
        <v>0</v>
      </c>
      <c r="X264" s="29">
        <f ca="1">'Calculations Home'!$A$17*'Calculations Home'!$A$11*'Irradiance h'!W264</f>
        <v>0</v>
      </c>
      <c r="Z264" s="29">
        <v>11</v>
      </c>
      <c r="AA264" s="29">
        <v>20</v>
      </c>
      <c r="AB264" s="29">
        <v>1.89</v>
      </c>
      <c r="AC264" s="29">
        <f ca="1">'Calculations Home'!$A$17*'Calculations Home'!$A$11*'Irradiance h'!AB264</f>
        <v>1.960550074371489</v>
      </c>
      <c r="AE264" s="29">
        <v>11</v>
      </c>
      <c r="AF264" s="29">
        <v>20</v>
      </c>
      <c r="AG264" s="29">
        <v>0.02</v>
      </c>
      <c r="AH264" s="29">
        <f ca="1">'Calculations Home'!$A$17*'Calculations Home'!$A$11*'Irradiance h'!AG264</f>
        <v>2.0746561633560732E-2</v>
      </c>
      <c r="AJ264" s="29">
        <v>11</v>
      </c>
      <c r="AK264" s="29">
        <v>20</v>
      </c>
      <c r="AL264" s="29">
        <v>0</v>
      </c>
      <c r="AM264" s="29">
        <f ca="1">'Calculations Home'!$A$17*'Calculations Home'!$A$11*'Irradiance h'!AL264</f>
        <v>0</v>
      </c>
      <c r="AO264" s="29">
        <v>11</v>
      </c>
      <c r="AP264" s="29">
        <v>20</v>
      </c>
      <c r="AQ264" s="29">
        <v>0</v>
      </c>
      <c r="AR264" s="29">
        <f ca="1">'Calculations Home'!$A$17*'Calculations Home'!$A$11*'Irradiance h'!AQ264</f>
        <v>0</v>
      </c>
      <c r="AT264" s="29">
        <v>13</v>
      </c>
      <c r="AU264" s="29">
        <v>0</v>
      </c>
      <c r="AV264" s="29">
        <v>0</v>
      </c>
      <c r="AW264" s="29">
        <f ca="1">'Calculations Home'!$A$17*'Calculations Home'!$A$11*'Irradiance h'!AV264</f>
        <v>0</v>
      </c>
      <c r="AY264" s="29">
        <v>11</v>
      </c>
      <c r="AZ264" s="29">
        <v>20</v>
      </c>
      <c r="BA264" s="29">
        <v>0</v>
      </c>
      <c r="BB264" s="29">
        <f ca="1">'Calculations Home'!$A$17*'Calculations Home'!$A$11*'Irradiance h'!BA264</f>
        <v>0</v>
      </c>
      <c r="BD264" s="29">
        <v>11</v>
      </c>
      <c r="BE264" s="29">
        <v>20</v>
      </c>
      <c r="BF264" s="29">
        <v>0</v>
      </c>
      <c r="BG264" s="29">
        <f ca="1">'Calculations Home'!$A$17*'Calculations Home'!$A$11*'Irradiance h'!BF264</f>
        <v>0</v>
      </c>
    </row>
    <row r="265" spans="1:59">
      <c r="A265" s="29">
        <v>11</v>
      </c>
      <c r="B265" s="29">
        <v>21</v>
      </c>
      <c r="C265" s="29">
        <v>0</v>
      </c>
      <c r="D265" s="29">
        <f ca="1">'Calculations Home'!$A$17*'Calculations Home'!$A$11/'Calculations Home'!$A$8*'Irradiance h'!C265</f>
        <v>0</v>
      </c>
      <c r="F265" s="29">
        <v>11</v>
      </c>
      <c r="G265" s="29">
        <v>21</v>
      </c>
      <c r="H265" s="29">
        <v>0</v>
      </c>
      <c r="I265" s="29">
        <f ca="1">'Calculations Home'!$A$17*'Calculations Home'!$A$11*'Irradiance h'!H265</f>
        <v>0</v>
      </c>
      <c r="K265" s="29">
        <v>11</v>
      </c>
      <c r="L265" s="29">
        <v>21</v>
      </c>
      <c r="M265" s="29">
        <v>0</v>
      </c>
      <c r="N265" s="29">
        <f ca="1">'Calculations Home'!$A$17*'Calculations Home'!$A$11*'Irradiance h'!M265</f>
        <v>0</v>
      </c>
      <c r="P265" s="29">
        <v>11</v>
      </c>
      <c r="Q265" s="29">
        <v>21</v>
      </c>
      <c r="R265" s="29">
        <v>0</v>
      </c>
      <c r="S265" s="29">
        <f ca="1">'Calculations Home'!$A$17*'Calculations Home'!$A$11*'Irradiance h'!R265</f>
        <v>0</v>
      </c>
      <c r="U265" s="29">
        <v>11</v>
      </c>
      <c r="V265" s="29">
        <v>21</v>
      </c>
      <c r="W265" s="29">
        <v>0</v>
      </c>
      <c r="X265" s="29">
        <f ca="1">'Calculations Home'!$A$17*'Calculations Home'!$A$11*'Irradiance h'!W265</f>
        <v>0</v>
      </c>
      <c r="Z265" s="29">
        <v>11</v>
      </c>
      <c r="AA265" s="29">
        <v>21</v>
      </c>
      <c r="AB265" s="29">
        <v>0</v>
      </c>
      <c r="AC265" s="29">
        <f ca="1">'Calculations Home'!$A$17*'Calculations Home'!$A$11*'Irradiance h'!AB265</f>
        <v>0</v>
      </c>
      <c r="AE265" s="29">
        <v>11</v>
      </c>
      <c r="AF265" s="29">
        <v>21</v>
      </c>
      <c r="AG265" s="29">
        <v>0</v>
      </c>
      <c r="AH265" s="29">
        <f ca="1">'Calculations Home'!$A$17*'Calculations Home'!$A$11*'Irradiance h'!AG265</f>
        <v>0</v>
      </c>
      <c r="AJ265" s="29">
        <v>11</v>
      </c>
      <c r="AK265" s="29">
        <v>21</v>
      </c>
      <c r="AL265" s="29">
        <v>0</v>
      </c>
      <c r="AM265" s="29">
        <f ca="1">'Calculations Home'!$A$17*'Calculations Home'!$A$11*'Irradiance h'!AL265</f>
        <v>0</v>
      </c>
      <c r="AO265" s="29">
        <v>11</v>
      </c>
      <c r="AP265" s="29">
        <v>21</v>
      </c>
      <c r="AQ265" s="29">
        <v>0</v>
      </c>
      <c r="AR265" s="29">
        <f ca="1">'Calculations Home'!$A$17*'Calculations Home'!$A$11*'Irradiance h'!AQ265</f>
        <v>0</v>
      </c>
      <c r="AT265" s="29">
        <v>13</v>
      </c>
      <c r="AU265" s="29">
        <v>0</v>
      </c>
      <c r="AV265" s="29">
        <v>0</v>
      </c>
      <c r="AW265" s="29">
        <f ca="1">'Calculations Home'!$A$17*'Calculations Home'!$A$11*'Irradiance h'!AV265</f>
        <v>0</v>
      </c>
      <c r="AY265" s="29">
        <v>11</v>
      </c>
      <c r="AZ265" s="29">
        <v>21</v>
      </c>
      <c r="BA265" s="29">
        <v>0</v>
      </c>
      <c r="BB265" s="29">
        <f ca="1">'Calculations Home'!$A$17*'Calculations Home'!$A$11*'Irradiance h'!BA265</f>
        <v>0</v>
      </c>
      <c r="BD265" s="29">
        <v>11</v>
      </c>
      <c r="BE265" s="29">
        <v>21</v>
      </c>
      <c r="BF265" s="29">
        <v>0</v>
      </c>
      <c r="BG265" s="29">
        <f ca="1">'Calculations Home'!$A$17*'Calculations Home'!$A$11*'Irradiance h'!BF265</f>
        <v>0</v>
      </c>
    </row>
    <row r="266" spans="1:59">
      <c r="A266" s="29">
        <v>11</v>
      </c>
      <c r="B266" s="29">
        <v>22</v>
      </c>
      <c r="C266" s="29">
        <v>0</v>
      </c>
      <c r="D266" s="29">
        <f ca="1">'Calculations Home'!$A$17*'Calculations Home'!$A$11/'Calculations Home'!$A$8*'Irradiance h'!C266</f>
        <v>0</v>
      </c>
      <c r="F266" s="29">
        <v>11</v>
      </c>
      <c r="G266" s="29">
        <v>22</v>
      </c>
      <c r="H266" s="29">
        <v>0</v>
      </c>
      <c r="I266" s="29">
        <f ca="1">'Calculations Home'!$A$17*'Calculations Home'!$A$11*'Irradiance h'!H266</f>
        <v>0</v>
      </c>
      <c r="K266" s="29">
        <v>11</v>
      </c>
      <c r="L266" s="29">
        <v>22</v>
      </c>
      <c r="M266" s="29">
        <v>0</v>
      </c>
      <c r="N266" s="29">
        <f ca="1">'Calculations Home'!$A$17*'Calculations Home'!$A$11*'Irradiance h'!M266</f>
        <v>0</v>
      </c>
      <c r="P266" s="29">
        <v>11</v>
      </c>
      <c r="Q266" s="29">
        <v>22</v>
      </c>
      <c r="R266" s="29">
        <v>0</v>
      </c>
      <c r="S266" s="29">
        <f ca="1">'Calculations Home'!$A$17*'Calculations Home'!$A$11*'Irradiance h'!R266</f>
        <v>0</v>
      </c>
      <c r="U266" s="29">
        <v>11</v>
      </c>
      <c r="V266" s="29">
        <v>22</v>
      </c>
      <c r="W266" s="29">
        <v>0</v>
      </c>
      <c r="X266" s="29">
        <f ca="1">'Calculations Home'!$A$17*'Calculations Home'!$A$11*'Irradiance h'!W266</f>
        <v>0</v>
      </c>
      <c r="Z266" s="29">
        <v>11</v>
      </c>
      <c r="AA266" s="29">
        <v>22</v>
      </c>
      <c r="AB266" s="29">
        <v>0</v>
      </c>
      <c r="AC266" s="29">
        <f ca="1">'Calculations Home'!$A$17*'Calculations Home'!$A$11*'Irradiance h'!AB266</f>
        <v>0</v>
      </c>
      <c r="AE266" s="29">
        <v>11</v>
      </c>
      <c r="AF266" s="29">
        <v>22</v>
      </c>
      <c r="AG266" s="29">
        <v>0</v>
      </c>
      <c r="AH266" s="29">
        <f ca="1">'Calculations Home'!$A$17*'Calculations Home'!$A$11*'Irradiance h'!AG266</f>
        <v>0</v>
      </c>
      <c r="AJ266" s="29">
        <v>11</v>
      </c>
      <c r="AK266" s="29">
        <v>22</v>
      </c>
      <c r="AL266" s="29">
        <v>0</v>
      </c>
      <c r="AM266" s="29">
        <f ca="1">'Calculations Home'!$A$17*'Calculations Home'!$A$11*'Irradiance h'!AL266</f>
        <v>0</v>
      </c>
      <c r="AO266" s="29">
        <v>11</v>
      </c>
      <c r="AP266" s="29">
        <v>22</v>
      </c>
      <c r="AQ266" s="29">
        <v>0</v>
      </c>
      <c r="AR266" s="29">
        <f ca="1">'Calculations Home'!$A$17*'Calculations Home'!$A$11*'Irradiance h'!AQ266</f>
        <v>0</v>
      </c>
      <c r="AT266" s="29">
        <v>13</v>
      </c>
      <c r="AU266" s="29">
        <v>0</v>
      </c>
      <c r="AV266" s="29">
        <v>0</v>
      </c>
      <c r="AW266" s="29">
        <f ca="1">'Calculations Home'!$A$17*'Calculations Home'!$A$11*'Irradiance h'!AV266</f>
        <v>0</v>
      </c>
      <c r="AY266" s="29">
        <v>11</v>
      </c>
      <c r="AZ266" s="29">
        <v>22</v>
      </c>
      <c r="BA266" s="29">
        <v>0</v>
      </c>
      <c r="BB266" s="29">
        <f ca="1">'Calculations Home'!$A$17*'Calculations Home'!$A$11*'Irradiance h'!BA266</f>
        <v>0</v>
      </c>
      <c r="BD266" s="29">
        <v>11</v>
      </c>
      <c r="BE266" s="29">
        <v>22</v>
      </c>
      <c r="BF266" s="29">
        <v>0</v>
      </c>
      <c r="BG266" s="29">
        <f ca="1">'Calculations Home'!$A$17*'Calculations Home'!$A$11*'Irradiance h'!BF266</f>
        <v>0</v>
      </c>
    </row>
    <row r="267" spans="1:59">
      <c r="A267" s="29">
        <v>11</v>
      </c>
      <c r="B267" s="29">
        <v>23</v>
      </c>
      <c r="C267" s="29">
        <v>0</v>
      </c>
      <c r="D267" s="29">
        <f ca="1">'Calculations Home'!$A$17*'Calculations Home'!$A$11/'Calculations Home'!$A$8*'Irradiance h'!C267</f>
        <v>0</v>
      </c>
      <c r="F267" s="29">
        <v>11</v>
      </c>
      <c r="G267" s="29">
        <v>23</v>
      </c>
      <c r="H267" s="29">
        <v>0</v>
      </c>
      <c r="I267" s="29">
        <f ca="1">'Calculations Home'!$A$17*'Calculations Home'!$A$11*'Irradiance h'!H267</f>
        <v>0</v>
      </c>
      <c r="K267" s="29">
        <v>11</v>
      </c>
      <c r="L267" s="29">
        <v>23</v>
      </c>
      <c r="M267" s="29">
        <v>0</v>
      </c>
      <c r="N267" s="29">
        <f ca="1">'Calculations Home'!$A$17*'Calculations Home'!$A$11*'Irradiance h'!M267</f>
        <v>0</v>
      </c>
      <c r="P267" s="29">
        <v>11</v>
      </c>
      <c r="Q267" s="29">
        <v>23</v>
      </c>
      <c r="R267" s="29">
        <v>0</v>
      </c>
      <c r="S267" s="29">
        <f ca="1">'Calculations Home'!$A$17*'Calculations Home'!$A$11*'Irradiance h'!R267</f>
        <v>0</v>
      </c>
      <c r="U267" s="29">
        <v>11</v>
      </c>
      <c r="V267" s="29">
        <v>23</v>
      </c>
      <c r="W267" s="29">
        <v>0</v>
      </c>
      <c r="X267" s="29">
        <f ca="1">'Calculations Home'!$A$17*'Calculations Home'!$A$11*'Irradiance h'!W267</f>
        <v>0</v>
      </c>
      <c r="Z267" s="29">
        <v>11</v>
      </c>
      <c r="AA267" s="29">
        <v>23</v>
      </c>
      <c r="AB267" s="29">
        <v>0</v>
      </c>
      <c r="AC267" s="29">
        <f ca="1">'Calculations Home'!$A$17*'Calculations Home'!$A$11*'Irradiance h'!AB267</f>
        <v>0</v>
      </c>
      <c r="AE267" s="29">
        <v>11</v>
      </c>
      <c r="AF267" s="29">
        <v>23</v>
      </c>
      <c r="AG267" s="29">
        <v>0</v>
      </c>
      <c r="AH267" s="29">
        <f ca="1">'Calculations Home'!$A$17*'Calculations Home'!$A$11*'Irradiance h'!AG267</f>
        <v>0</v>
      </c>
      <c r="AJ267" s="29">
        <v>11</v>
      </c>
      <c r="AK267" s="29">
        <v>23</v>
      </c>
      <c r="AL267" s="29">
        <v>0</v>
      </c>
      <c r="AM267" s="29">
        <f ca="1">'Calculations Home'!$A$17*'Calculations Home'!$A$11*'Irradiance h'!AL267</f>
        <v>0</v>
      </c>
      <c r="AO267" s="29">
        <v>11</v>
      </c>
      <c r="AP267" s="29">
        <v>23</v>
      </c>
      <c r="AQ267" s="29">
        <v>0</v>
      </c>
      <c r="AR267" s="29">
        <f ca="1">'Calculations Home'!$A$17*'Calculations Home'!$A$11*'Irradiance h'!AQ267</f>
        <v>0</v>
      </c>
      <c r="AT267" s="29">
        <v>13</v>
      </c>
      <c r="AU267" s="29">
        <v>0</v>
      </c>
      <c r="AV267" s="29">
        <v>0</v>
      </c>
      <c r="AW267" s="29">
        <f ca="1">'Calculations Home'!$A$17*'Calculations Home'!$A$11*'Irradiance h'!AV267</f>
        <v>0</v>
      </c>
      <c r="AY267" s="29">
        <v>11</v>
      </c>
      <c r="AZ267" s="29">
        <v>23</v>
      </c>
      <c r="BA267" s="29">
        <v>0</v>
      </c>
      <c r="BB267" s="29">
        <f ca="1">'Calculations Home'!$A$17*'Calculations Home'!$A$11*'Irradiance h'!BA267</f>
        <v>0</v>
      </c>
      <c r="BD267" s="29">
        <v>11</v>
      </c>
      <c r="BE267" s="29">
        <v>23</v>
      </c>
      <c r="BF267" s="29">
        <v>0</v>
      </c>
      <c r="BG267" s="29">
        <f ca="1">'Calculations Home'!$A$17*'Calculations Home'!$A$11*'Irradiance h'!BF267</f>
        <v>0</v>
      </c>
    </row>
    <row r="268" spans="1:59">
      <c r="A268" s="29">
        <v>12</v>
      </c>
      <c r="B268" s="29">
        <v>0</v>
      </c>
      <c r="C268" s="29">
        <v>0</v>
      </c>
      <c r="D268" s="29">
        <f ca="1">'Calculations Home'!$A$17*'Calculations Home'!$A$11/'Calculations Home'!$A$8*'Irradiance h'!C268</f>
        <v>0</v>
      </c>
      <c r="F268" s="29">
        <v>12</v>
      </c>
      <c r="G268" s="29">
        <v>0</v>
      </c>
      <c r="H268" s="29">
        <v>0</v>
      </c>
      <c r="I268" s="29">
        <f ca="1">'Calculations Home'!$A$17*'Calculations Home'!$A$11*'Irradiance h'!H268</f>
        <v>0</v>
      </c>
      <c r="K268" s="29">
        <v>12</v>
      </c>
      <c r="L268" s="29">
        <v>0</v>
      </c>
      <c r="M268" s="29">
        <v>0</v>
      </c>
      <c r="N268" s="29">
        <f ca="1">'Calculations Home'!$A$17*'Calculations Home'!$A$11*'Irradiance h'!M268</f>
        <v>0</v>
      </c>
      <c r="P268" s="29">
        <v>12</v>
      </c>
      <c r="Q268" s="29">
        <v>0</v>
      </c>
      <c r="R268" s="29">
        <v>0</v>
      </c>
      <c r="S268" s="29">
        <f ca="1">'Calculations Home'!$A$17*'Calculations Home'!$A$11*'Irradiance h'!R268</f>
        <v>0</v>
      </c>
      <c r="U268" s="29">
        <v>12</v>
      </c>
      <c r="V268" s="29">
        <v>0</v>
      </c>
      <c r="W268" s="29">
        <v>0</v>
      </c>
      <c r="X268" s="29">
        <f ca="1">'Calculations Home'!$A$17*'Calculations Home'!$A$11*'Irradiance h'!W268</f>
        <v>0</v>
      </c>
      <c r="Z268" s="29">
        <v>12</v>
      </c>
      <c r="AA268" s="29">
        <v>0</v>
      </c>
      <c r="AB268" s="29">
        <v>0</v>
      </c>
      <c r="AC268" s="29">
        <f ca="1">'Calculations Home'!$A$17*'Calculations Home'!$A$11*'Irradiance h'!AB268</f>
        <v>0</v>
      </c>
      <c r="AE268" s="29">
        <v>12</v>
      </c>
      <c r="AF268" s="29">
        <v>0</v>
      </c>
      <c r="AG268" s="29">
        <v>0</v>
      </c>
      <c r="AH268" s="29">
        <f ca="1">'Calculations Home'!$A$17*'Calculations Home'!$A$11*'Irradiance h'!AG268</f>
        <v>0</v>
      </c>
      <c r="AJ268" s="29">
        <v>12</v>
      </c>
      <c r="AK268" s="29">
        <v>0</v>
      </c>
      <c r="AL268" s="29">
        <v>0</v>
      </c>
      <c r="AM268" s="29">
        <f ca="1">'Calculations Home'!$A$17*'Calculations Home'!$A$11*'Irradiance h'!AL268</f>
        <v>0</v>
      </c>
      <c r="AO268" s="29">
        <v>12</v>
      </c>
      <c r="AP268" s="29">
        <v>0</v>
      </c>
      <c r="AQ268" s="29">
        <v>0</v>
      </c>
      <c r="AR268" s="29">
        <f ca="1">'Calculations Home'!$A$17*'Calculations Home'!$A$11*'Irradiance h'!AQ268</f>
        <v>0</v>
      </c>
      <c r="AT268" s="29">
        <v>13</v>
      </c>
      <c r="AU268" s="29">
        <v>0</v>
      </c>
      <c r="AV268" s="29">
        <v>0</v>
      </c>
      <c r="AW268" s="29">
        <f ca="1">'Calculations Home'!$A$17*'Calculations Home'!$A$11*'Irradiance h'!AV268</f>
        <v>0</v>
      </c>
      <c r="AY268" s="29">
        <v>12</v>
      </c>
      <c r="AZ268" s="29">
        <v>0</v>
      </c>
      <c r="BA268" s="29">
        <v>0</v>
      </c>
      <c r="BB268" s="29">
        <f ca="1">'Calculations Home'!$A$17*'Calculations Home'!$A$11*'Irradiance h'!BA268</f>
        <v>0</v>
      </c>
      <c r="BD268" s="29">
        <v>12</v>
      </c>
      <c r="BE268" s="29">
        <v>0</v>
      </c>
      <c r="BF268" s="29">
        <v>0</v>
      </c>
      <c r="BG268" s="29">
        <f ca="1">'Calculations Home'!$A$17*'Calculations Home'!$A$11*'Irradiance h'!BF268</f>
        <v>0</v>
      </c>
    </row>
    <row r="269" spans="1:59">
      <c r="A269" s="29">
        <v>12</v>
      </c>
      <c r="B269" s="29">
        <v>1</v>
      </c>
      <c r="C269" s="29">
        <v>0</v>
      </c>
      <c r="D269" s="29">
        <f ca="1">'Calculations Home'!$A$17*'Calculations Home'!$A$11/'Calculations Home'!$A$8*'Irradiance h'!C269</f>
        <v>0</v>
      </c>
      <c r="F269" s="29">
        <v>12</v>
      </c>
      <c r="G269" s="29">
        <v>1</v>
      </c>
      <c r="H269" s="29">
        <v>0</v>
      </c>
      <c r="I269" s="29">
        <f ca="1">'Calculations Home'!$A$17*'Calculations Home'!$A$11*'Irradiance h'!H269</f>
        <v>0</v>
      </c>
      <c r="K269" s="29">
        <v>12</v>
      </c>
      <c r="L269" s="29">
        <v>1</v>
      </c>
      <c r="M269" s="29">
        <v>0</v>
      </c>
      <c r="N269" s="29">
        <f ca="1">'Calculations Home'!$A$17*'Calculations Home'!$A$11*'Irradiance h'!M269</f>
        <v>0</v>
      </c>
      <c r="P269" s="29">
        <v>12</v>
      </c>
      <c r="Q269" s="29">
        <v>1</v>
      </c>
      <c r="R269" s="29">
        <v>0</v>
      </c>
      <c r="S269" s="29">
        <f ca="1">'Calculations Home'!$A$17*'Calculations Home'!$A$11*'Irradiance h'!R269</f>
        <v>0</v>
      </c>
      <c r="U269" s="29">
        <v>12</v>
      </c>
      <c r="V269" s="29">
        <v>1</v>
      </c>
      <c r="W269" s="29">
        <v>0</v>
      </c>
      <c r="X269" s="29">
        <f ca="1">'Calculations Home'!$A$17*'Calculations Home'!$A$11*'Irradiance h'!W269</f>
        <v>0</v>
      </c>
      <c r="Z269" s="29">
        <v>12</v>
      </c>
      <c r="AA269" s="29">
        <v>1</v>
      </c>
      <c r="AB269" s="29">
        <v>0</v>
      </c>
      <c r="AC269" s="29">
        <f ca="1">'Calculations Home'!$A$17*'Calculations Home'!$A$11*'Irradiance h'!AB269</f>
        <v>0</v>
      </c>
      <c r="AE269" s="29">
        <v>12</v>
      </c>
      <c r="AF269" s="29">
        <v>1</v>
      </c>
      <c r="AG269" s="29">
        <v>0</v>
      </c>
      <c r="AH269" s="29">
        <f ca="1">'Calculations Home'!$A$17*'Calculations Home'!$A$11*'Irradiance h'!AG269</f>
        <v>0</v>
      </c>
      <c r="AJ269" s="29">
        <v>12</v>
      </c>
      <c r="AK269" s="29">
        <v>1</v>
      </c>
      <c r="AL269" s="29">
        <v>0</v>
      </c>
      <c r="AM269" s="29">
        <f ca="1">'Calculations Home'!$A$17*'Calculations Home'!$A$11*'Irradiance h'!AL269</f>
        <v>0</v>
      </c>
      <c r="AO269" s="29">
        <v>12</v>
      </c>
      <c r="AP269" s="29">
        <v>1</v>
      </c>
      <c r="AQ269" s="29">
        <v>0</v>
      </c>
      <c r="AR269" s="29">
        <f ca="1">'Calculations Home'!$A$17*'Calculations Home'!$A$11*'Irradiance h'!AQ269</f>
        <v>0</v>
      </c>
      <c r="AT269" s="29">
        <v>13</v>
      </c>
      <c r="AU269" s="29">
        <v>0</v>
      </c>
      <c r="AV269" s="29">
        <v>0</v>
      </c>
      <c r="AW269" s="29">
        <f ca="1">'Calculations Home'!$A$17*'Calculations Home'!$A$11*'Irradiance h'!AV269</f>
        <v>0</v>
      </c>
      <c r="AY269" s="29">
        <v>12</v>
      </c>
      <c r="AZ269" s="29">
        <v>1</v>
      </c>
      <c r="BA269" s="29">
        <v>0</v>
      </c>
      <c r="BB269" s="29">
        <f ca="1">'Calculations Home'!$A$17*'Calculations Home'!$A$11*'Irradiance h'!BA269</f>
        <v>0</v>
      </c>
      <c r="BD269" s="29">
        <v>12</v>
      </c>
      <c r="BE269" s="29">
        <v>1</v>
      </c>
      <c r="BF269" s="29">
        <v>0</v>
      </c>
      <c r="BG269" s="29">
        <f ca="1">'Calculations Home'!$A$17*'Calculations Home'!$A$11*'Irradiance h'!BF269</f>
        <v>0</v>
      </c>
    </row>
    <row r="270" spans="1:59">
      <c r="A270" s="29">
        <v>12</v>
      </c>
      <c r="B270" s="29">
        <v>2</v>
      </c>
      <c r="C270" s="29">
        <v>0</v>
      </c>
      <c r="D270" s="29">
        <f ca="1">'Calculations Home'!$A$17*'Calculations Home'!$A$11/'Calculations Home'!$A$8*'Irradiance h'!C270</f>
        <v>0</v>
      </c>
      <c r="F270" s="29">
        <v>12</v>
      </c>
      <c r="G270" s="29">
        <v>2</v>
      </c>
      <c r="H270" s="29">
        <v>0</v>
      </c>
      <c r="I270" s="29">
        <f ca="1">'Calculations Home'!$A$17*'Calculations Home'!$A$11*'Irradiance h'!H270</f>
        <v>0</v>
      </c>
      <c r="K270" s="29">
        <v>12</v>
      </c>
      <c r="L270" s="29">
        <v>2</v>
      </c>
      <c r="M270" s="29">
        <v>0</v>
      </c>
      <c r="N270" s="29">
        <f ca="1">'Calculations Home'!$A$17*'Calculations Home'!$A$11*'Irradiance h'!M270</f>
        <v>0</v>
      </c>
      <c r="P270" s="29">
        <v>12</v>
      </c>
      <c r="Q270" s="29">
        <v>2</v>
      </c>
      <c r="R270" s="29">
        <v>0</v>
      </c>
      <c r="S270" s="29">
        <f ca="1">'Calculations Home'!$A$17*'Calculations Home'!$A$11*'Irradiance h'!R270</f>
        <v>0</v>
      </c>
      <c r="U270" s="29">
        <v>12</v>
      </c>
      <c r="V270" s="29">
        <v>2</v>
      </c>
      <c r="W270" s="29">
        <v>0</v>
      </c>
      <c r="X270" s="29">
        <f ca="1">'Calculations Home'!$A$17*'Calculations Home'!$A$11*'Irradiance h'!W270</f>
        <v>0</v>
      </c>
      <c r="Z270" s="29">
        <v>12</v>
      </c>
      <c r="AA270" s="29">
        <v>2</v>
      </c>
      <c r="AB270" s="29">
        <v>0</v>
      </c>
      <c r="AC270" s="29">
        <f ca="1">'Calculations Home'!$A$17*'Calculations Home'!$A$11*'Irradiance h'!AB270</f>
        <v>0</v>
      </c>
      <c r="AE270" s="29">
        <v>12</v>
      </c>
      <c r="AF270" s="29">
        <v>2</v>
      </c>
      <c r="AG270" s="29">
        <v>0</v>
      </c>
      <c r="AH270" s="29">
        <f ca="1">'Calculations Home'!$A$17*'Calculations Home'!$A$11*'Irradiance h'!AG270</f>
        <v>0</v>
      </c>
      <c r="AJ270" s="29">
        <v>12</v>
      </c>
      <c r="AK270" s="29">
        <v>2</v>
      </c>
      <c r="AL270" s="29">
        <v>0</v>
      </c>
      <c r="AM270" s="29">
        <f ca="1">'Calculations Home'!$A$17*'Calculations Home'!$A$11*'Irradiance h'!AL270</f>
        <v>0</v>
      </c>
      <c r="AO270" s="29">
        <v>12</v>
      </c>
      <c r="AP270" s="29">
        <v>2</v>
      </c>
      <c r="AQ270" s="29">
        <v>0</v>
      </c>
      <c r="AR270" s="29">
        <f ca="1">'Calculations Home'!$A$17*'Calculations Home'!$A$11*'Irradiance h'!AQ270</f>
        <v>0</v>
      </c>
      <c r="AT270" s="29">
        <v>13</v>
      </c>
      <c r="AU270" s="29">
        <v>0</v>
      </c>
      <c r="AV270" s="29">
        <v>0</v>
      </c>
      <c r="AW270" s="29">
        <f ca="1">'Calculations Home'!$A$17*'Calculations Home'!$A$11*'Irradiance h'!AV270</f>
        <v>0</v>
      </c>
      <c r="AY270" s="29">
        <v>12</v>
      </c>
      <c r="AZ270" s="29">
        <v>2</v>
      </c>
      <c r="BA270" s="29">
        <v>0</v>
      </c>
      <c r="BB270" s="29">
        <f ca="1">'Calculations Home'!$A$17*'Calculations Home'!$A$11*'Irradiance h'!BA270</f>
        <v>0</v>
      </c>
      <c r="BD270" s="29">
        <v>12</v>
      </c>
      <c r="BE270" s="29">
        <v>2</v>
      </c>
      <c r="BF270" s="29">
        <v>0</v>
      </c>
      <c r="BG270" s="29">
        <f ca="1">'Calculations Home'!$A$17*'Calculations Home'!$A$11*'Irradiance h'!BF270</f>
        <v>0</v>
      </c>
    </row>
    <row r="271" spans="1:59">
      <c r="A271" s="29">
        <v>12</v>
      </c>
      <c r="B271" s="29">
        <v>3</v>
      </c>
      <c r="C271" s="29">
        <v>0</v>
      </c>
      <c r="D271" s="29">
        <f ca="1">'Calculations Home'!$A$17*'Calculations Home'!$A$11/'Calculations Home'!$A$8*'Irradiance h'!C271</f>
        <v>0</v>
      </c>
      <c r="F271" s="29">
        <v>12</v>
      </c>
      <c r="G271" s="29">
        <v>3</v>
      </c>
      <c r="H271" s="29">
        <v>0</v>
      </c>
      <c r="I271" s="29">
        <f ca="1">'Calculations Home'!$A$17*'Calculations Home'!$A$11*'Irradiance h'!H271</f>
        <v>0</v>
      </c>
      <c r="K271" s="29">
        <v>12</v>
      </c>
      <c r="L271" s="29">
        <v>3</v>
      </c>
      <c r="M271" s="29">
        <v>0</v>
      </c>
      <c r="N271" s="29">
        <f ca="1">'Calculations Home'!$A$17*'Calculations Home'!$A$11*'Irradiance h'!M271</f>
        <v>0</v>
      </c>
      <c r="P271" s="29">
        <v>12</v>
      </c>
      <c r="Q271" s="29">
        <v>3</v>
      </c>
      <c r="R271" s="29">
        <v>0</v>
      </c>
      <c r="S271" s="29">
        <f ca="1">'Calculations Home'!$A$17*'Calculations Home'!$A$11*'Irradiance h'!R271</f>
        <v>0</v>
      </c>
      <c r="U271" s="29">
        <v>12</v>
      </c>
      <c r="V271" s="29">
        <v>3</v>
      </c>
      <c r="W271" s="29">
        <v>0</v>
      </c>
      <c r="X271" s="29">
        <f ca="1">'Calculations Home'!$A$17*'Calculations Home'!$A$11*'Irradiance h'!W271</f>
        <v>0</v>
      </c>
      <c r="Z271" s="29">
        <v>12</v>
      </c>
      <c r="AA271" s="29">
        <v>3</v>
      </c>
      <c r="AB271" s="29">
        <v>0</v>
      </c>
      <c r="AC271" s="29">
        <f ca="1">'Calculations Home'!$A$17*'Calculations Home'!$A$11*'Irradiance h'!AB271</f>
        <v>0</v>
      </c>
      <c r="AE271" s="29">
        <v>12</v>
      </c>
      <c r="AF271" s="29">
        <v>3</v>
      </c>
      <c r="AG271" s="29">
        <v>0</v>
      </c>
      <c r="AH271" s="29">
        <f ca="1">'Calculations Home'!$A$17*'Calculations Home'!$A$11*'Irradiance h'!AG271</f>
        <v>0</v>
      </c>
      <c r="AJ271" s="29">
        <v>12</v>
      </c>
      <c r="AK271" s="29">
        <v>3</v>
      </c>
      <c r="AL271" s="29">
        <v>0</v>
      </c>
      <c r="AM271" s="29">
        <f ca="1">'Calculations Home'!$A$17*'Calculations Home'!$A$11*'Irradiance h'!AL271</f>
        <v>0</v>
      </c>
      <c r="AO271" s="29">
        <v>12</v>
      </c>
      <c r="AP271" s="29">
        <v>3</v>
      </c>
      <c r="AQ271" s="29">
        <v>0</v>
      </c>
      <c r="AR271" s="29">
        <f ca="1">'Calculations Home'!$A$17*'Calculations Home'!$A$11*'Irradiance h'!AQ271</f>
        <v>0</v>
      </c>
      <c r="AT271" s="29">
        <v>13</v>
      </c>
      <c r="AU271" s="29">
        <v>0</v>
      </c>
      <c r="AV271" s="29">
        <v>0</v>
      </c>
      <c r="AW271" s="29">
        <f ca="1">'Calculations Home'!$A$17*'Calculations Home'!$A$11*'Irradiance h'!AV271</f>
        <v>0</v>
      </c>
      <c r="AY271" s="29">
        <v>12</v>
      </c>
      <c r="AZ271" s="29">
        <v>3</v>
      </c>
      <c r="BA271" s="29">
        <v>0</v>
      </c>
      <c r="BB271" s="29">
        <f ca="1">'Calculations Home'!$A$17*'Calculations Home'!$A$11*'Irradiance h'!BA271</f>
        <v>0</v>
      </c>
      <c r="BD271" s="29">
        <v>12</v>
      </c>
      <c r="BE271" s="29">
        <v>3</v>
      </c>
      <c r="BF271" s="29">
        <v>0</v>
      </c>
      <c r="BG271" s="29">
        <f ca="1">'Calculations Home'!$A$17*'Calculations Home'!$A$11*'Irradiance h'!BF271</f>
        <v>0</v>
      </c>
    </row>
    <row r="272" spans="1:59">
      <c r="A272" s="29">
        <v>12</v>
      </c>
      <c r="B272" s="29">
        <v>4</v>
      </c>
      <c r="C272" s="29">
        <v>0</v>
      </c>
      <c r="D272" s="29">
        <f ca="1">'Calculations Home'!$A$17*'Calculations Home'!$A$11/'Calculations Home'!$A$8*'Irradiance h'!C272</f>
        <v>0</v>
      </c>
      <c r="F272" s="29">
        <v>12</v>
      </c>
      <c r="G272" s="29">
        <v>4</v>
      </c>
      <c r="H272" s="29">
        <v>0</v>
      </c>
      <c r="I272" s="29">
        <f ca="1">'Calculations Home'!$A$17*'Calculations Home'!$A$11*'Irradiance h'!H272</f>
        <v>0</v>
      </c>
      <c r="K272" s="29">
        <v>12</v>
      </c>
      <c r="L272" s="29">
        <v>4</v>
      </c>
      <c r="M272" s="29">
        <v>0</v>
      </c>
      <c r="N272" s="29">
        <f ca="1">'Calculations Home'!$A$17*'Calculations Home'!$A$11*'Irradiance h'!M272</f>
        <v>0</v>
      </c>
      <c r="P272" s="29">
        <v>12</v>
      </c>
      <c r="Q272" s="29">
        <v>4</v>
      </c>
      <c r="R272" s="29">
        <v>0</v>
      </c>
      <c r="S272" s="29">
        <f ca="1">'Calculations Home'!$A$17*'Calculations Home'!$A$11*'Irradiance h'!R272</f>
        <v>0</v>
      </c>
      <c r="U272" s="29">
        <v>12</v>
      </c>
      <c r="V272" s="29">
        <v>4</v>
      </c>
      <c r="W272" s="29">
        <v>0</v>
      </c>
      <c r="X272" s="29">
        <f ca="1">'Calculations Home'!$A$17*'Calculations Home'!$A$11*'Irradiance h'!W272</f>
        <v>0</v>
      </c>
      <c r="Z272" s="29">
        <v>12</v>
      </c>
      <c r="AA272" s="29">
        <v>4</v>
      </c>
      <c r="AB272" s="29">
        <v>0</v>
      </c>
      <c r="AC272" s="29">
        <f ca="1">'Calculations Home'!$A$17*'Calculations Home'!$A$11*'Irradiance h'!AB272</f>
        <v>0</v>
      </c>
      <c r="AE272" s="29">
        <v>12</v>
      </c>
      <c r="AF272" s="29">
        <v>4</v>
      </c>
      <c r="AG272" s="29">
        <v>0</v>
      </c>
      <c r="AH272" s="29">
        <f ca="1">'Calculations Home'!$A$17*'Calculations Home'!$A$11*'Irradiance h'!AG272</f>
        <v>0</v>
      </c>
      <c r="AJ272" s="29">
        <v>12</v>
      </c>
      <c r="AK272" s="29">
        <v>4</v>
      </c>
      <c r="AL272" s="29">
        <v>0</v>
      </c>
      <c r="AM272" s="29">
        <f ca="1">'Calculations Home'!$A$17*'Calculations Home'!$A$11*'Irradiance h'!AL272</f>
        <v>0</v>
      </c>
      <c r="AO272" s="29">
        <v>12</v>
      </c>
      <c r="AP272" s="29">
        <v>4</v>
      </c>
      <c r="AQ272" s="29">
        <v>0</v>
      </c>
      <c r="AR272" s="29">
        <f ca="1">'Calculations Home'!$A$17*'Calculations Home'!$A$11*'Irradiance h'!AQ272</f>
        <v>0</v>
      </c>
      <c r="AT272" s="29">
        <v>13</v>
      </c>
      <c r="AU272" s="29">
        <v>0</v>
      </c>
      <c r="AV272" s="29">
        <v>0</v>
      </c>
      <c r="AW272" s="29">
        <f ca="1">'Calculations Home'!$A$17*'Calculations Home'!$A$11*'Irradiance h'!AV272</f>
        <v>0</v>
      </c>
      <c r="AY272" s="29">
        <v>12</v>
      </c>
      <c r="AZ272" s="29">
        <v>4</v>
      </c>
      <c r="BA272" s="29">
        <v>0</v>
      </c>
      <c r="BB272" s="29">
        <f ca="1">'Calculations Home'!$A$17*'Calculations Home'!$A$11*'Irradiance h'!BA272</f>
        <v>0</v>
      </c>
      <c r="BD272" s="29">
        <v>12</v>
      </c>
      <c r="BE272" s="29">
        <v>4</v>
      </c>
      <c r="BF272" s="29">
        <v>0</v>
      </c>
      <c r="BG272" s="29">
        <f ca="1">'Calculations Home'!$A$17*'Calculations Home'!$A$11*'Irradiance h'!BF272</f>
        <v>0</v>
      </c>
    </row>
    <row r="273" spans="1:59">
      <c r="A273" s="29">
        <v>12</v>
      </c>
      <c r="B273" s="29">
        <v>5</v>
      </c>
      <c r="C273" s="29">
        <v>0</v>
      </c>
      <c r="D273" s="29">
        <f ca="1">'Calculations Home'!$A$17*'Calculations Home'!$A$11/'Calculations Home'!$A$8*'Irradiance h'!C273</f>
        <v>0</v>
      </c>
      <c r="F273" s="29">
        <v>12</v>
      </c>
      <c r="G273" s="29">
        <v>5</v>
      </c>
      <c r="H273" s="29">
        <v>0</v>
      </c>
      <c r="I273" s="29">
        <f ca="1">'Calculations Home'!$A$17*'Calculations Home'!$A$11*'Irradiance h'!H273</f>
        <v>0</v>
      </c>
      <c r="K273" s="29">
        <v>12</v>
      </c>
      <c r="L273" s="29">
        <v>5</v>
      </c>
      <c r="M273" s="29">
        <v>0</v>
      </c>
      <c r="N273" s="29">
        <f ca="1">'Calculations Home'!$A$17*'Calculations Home'!$A$11*'Irradiance h'!M273</f>
        <v>0</v>
      </c>
      <c r="P273" s="29">
        <v>12</v>
      </c>
      <c r="Q273" s="29">
        <v>5</v>
      </c>
      <c r="R273" s="29">
        <v>0</v>
      </c>
      <c r="S273" s="29">
        <f ca="1">'Calculations Home'!$A$17*'Calculations Home'!$A$11*'Irradiance h'!R273</f>
        <v>0</v>
      </c>
      <c r="U273" s="29">
        <v>12</v>
      </c>
      <c r="V273" s="29">
        <v>5</v>
      </c>
      <c r="W273" s="29">
        <v>0</v>
      </c>
      <c r="X273" s="29">
        <f ca="1">'Calculations Home'!$A$17*'Calculations Home'!$A$11*'Irradiance h'!W273</f>
        <v>0</v>
      </c>
      <c r="Z273" s="29">
        <v>12</v>
      </c>
      <c r="AA273" s="29">
        <v>5</v>
      </c>
      <c r="AB273" s="29">
        <v>0</v>
      </c>
      <c r="AC273" s="29">
        <f ca="1">'Calculations Home'!$A$17*'Calculations Home'!$A$11*'Irradiance h'!AB273</f>
        <v>0</v>
      </c>
      <c r="AE273" s="29">
        <v>12</v>
      </c>
      <c r="AF273" s="29">
        <v>5</v>
      </c>
      <c r="AG273" s="29">
        <v>0</v>
      </c>
      <c r="AH273" s="29">
        <f ca="1">'Calculations Home'!$A$17*'Calculations Home'!$A$11*'Irradiance h'!AG273</f>
        <v>0</v>
      </c>
      <c r="AJ273" s="29">
        <v>12</v>
      </c>
      <c r="AK273" s="29">
        <v>5</v>
      </c>
      <c r="AL273" s="29">
        <v>0</v>
      </c>
      <c r="AM273" s="29">
        <f ca="1">'Calculations Home'!$A$17*'Calculations Home'!$A$11*'Irradiance h'!AL273</f>
        <v>0</v>
      </c>
      <c r="AO273" s="29">
        <v>12</v>
      </c>
      <c r="AP273" s="29">
        <v>5</v>
      </c>
      <c r="AQ273" s="29">
        <v>0</v>
      </c>
      <c r="AR273" s="29">
        <f ca="1">'Calculations Home'!$A$17*'Calculations Home'!$A$11*'Irradiance h'!AQ273</f>
        <v>0</v>
      </c>
      <c r="AT273" s="29">
        <v>13</v>
      </c>
      <c r="AU273" s="29">
        <v>0</v>
      </c>
      <c r="AV273" s="29">
        <v>0</v>
      </c>
      <c r="AW273" s="29">
        <f ca="1">'Calculations Home'!$A$17*'Calculations Home'!$A$11*'Irradiance h'!AV273</f>
        <v>0</v>
      </c>
      <c r="AY273" s="29">
        <v>12</v>
      </c>
      <c r="AZ273" s="29">
        <v>5</v>
      </c>
      <c r="BA273" s="29">
        <v>0</v>
      </c>
      <c r="BB273" s="29">
        <f ca="1">'Calculations Home'!$A$17*'Calculations Home'!$A$11*'Irradiance h'!BA273</f>
        <v>0</v>
      </c>
      <c r="BD273" s="29">
        <v>12</v>
      </c>
      <c r="BE273" s="29">
        <v>5</v>
      </c>
      <c r="BF273" s="29">
        <v>0</v>
      </c>
      <c r="BG273" s="29">
        <f ca="1">'Calculations Home'!$A$17*'Calculations Home'!$A$11*'Irradiance h'!BF273</f>
        <v>0</v>
      </c>
    </row>
    <row r="274" spans="1:59">
      <c r="A274" s="29">
        <v>12</v>
      </c>
      <c r="B274" s="29">
        <v>6</v>
      </c>
      <c r="C274" s="29">
        <v>0</v>
      </c>
      <c r="D274" s="29">
        <f ca="1">'Calculations Home'!$A$17*'Calculations Home'!$A$11/'Calculations Home'!$A$8*'Irradiance h'!C274</f>
        <v>0</v>
      </c>
      <c r="F274" s="29">
        <v>12</v>
      </c>
      <c r="G274" s="29">
        <v>6</v>
      </c>
      <c r="H274" s="29">
        <v>0</v>
      </c>
      <c r="I274" s="29">
        <f ca="1">'Calculations Home'!$A$17*'Calculations Home'!$A$11*'Irradiance h'!H274</f>
        <v>0</v>
      </c>
      <c r="K274" s="29">
        <v>12</v>
      </c>
      <c r="L274" s="29">
        <v>6</v>
      </c>
      <c r="M274" s="29">
        <v>0</v>
      </c>
      <c r="N274" s="29">
        <f ca="1">'Calculations Home'!$A$17*'Calculations Home'!$A$11*'Irradiance h'!M274</f>
        <v>0</v>
      </c>
      <c r="P274" s="29">
        <v>12</v>
      </c>
      <c r="Q274" s="29">
        <v>6</v>
      </c>
      <c r="R274" s="29">
        <v>0</v>
      </c>
      <c r="S274" s="29">
        <f ca="1">'Calculations Home'!$A$17*'Calculations Home'!$A$11*'Irradiance h'!R274</f>
        <v>0</v>
      </c>
      <c r="U274" s="29">
        <v>12</v>
      </c>
      <c r="V274" s="29">
        <v>6</v>
      </c>
      <c r="W274" s="29">
        <v>0</v>
      </c>
      <c r="X274" s="29">
        <f ca="1">'Calculations Home'!$A$17*'Calculations Home'!$A$11*'Irradiance h'!W274</f>
        <v>0</v>
      </c>
      <c r="Z274" s="29">
        <v>12</v>
      </c>
      <c r="AA274" s="29">
        <v>6</v>
      </c>
      <c r="AB274" s="29">
        <v>29.9</v>
      </c>
      <c r="AC274" s="29">
        <f ca="1">'Calculations Home'!$A$17*'Calculations Home'!$A$11*'Irradiance h'!AB274</f>
        <v>31.016109642173291</v>
      </c>
      <c r="AE274" s="29">
        <v>12</v>
      </c>
      <c r="AF274" s="29">
        <v>6</v>
      </c>
      <c r="AG274" s="29">
        <v>18.39</v>
      </c>
      <c r="AH274" s="29">
        <f ca="1">'Calculations Home'!$A$17*'Calculations Home'!$A$11*'Irradiance h'!AG274</f>
        <v>19.076463422059092</v>
      </c>
      <c r="AJ274" s="29">
        <v>12</v>
      </c>
      <c r="AK274" s="29">
        <v>6</v>
      </c>
      <c r="AL274" s="29">
        <v>0</v>
      </c>
      <c r="AM274" s="29">
        <f ca="1">'Calculations Home'!$A$17*'Calculations Home'!$A$11*'Irradiance h'!AL274</f>
        <v>0</v>
      </c>
      <c r="AO274" s="29">
        <v>12</v>
      </c>
      <c r="AP274" s="29">
        <v>6</v>
      </c>
      <c r="AQ274" s="29">
        <v>0</v>
      </c>
      <c r="AR274" s="29">
        <f ca="1">'Calculations Home'!$A$17*'Calculations Home'!$A$11*'Irradiance h'!AQ274</f>
        <v>0</v>
      </c>
      <c r="AT274" s="29">
        <v>13</v>
      </c>
      <c r="AU274" s="29">
        <v>0</v>
      </c>
      <c r="AV274" s="29">
        <v>0</v>
      </c>
      <c r="AW274" s="29">
        <f ca="1">'Calculations Home'!$A$17*'Calculations Home'!$A$11*'Irradiance h'!AV274</f>
        <v>0</v>
      </c>
      <c r="AY274" s="29">
        <v>12</v>
      </c>
      <c r="AZ274" s="29">
        <v>6</v>
      </c>
      <c r="BA274" s="29">
        <v>0</v>
      </c>
      <c r="BB274" s="29">
        <f ca="1">'Calculations Home'!$A$17*'Calculations Home'!$A$11*'Irradiance h'!BA274</f>
        <v>0</v>
      </c>
      <c r="BD274" s="29">
        <v>12</v>
      </c>
      <c r="BE274" s="29">
        <v>6</v>
      </c>
      <c r="BF274" s="29">
        <v>0</v>
      </c>
      <c r="BG274" s="29">
        <f ca="1">'Calculations Home'!$A$17*'Calculations Home'!$A$11*'Irradiance h'!BF274</f>
        <v>0</v>
      </c>
    </row>
    <row r="275" spans="1:59">
      <c r="A275" s="29">
        <v>12</v>
      </c>
      <c r="B275" s="29">
        <v>7</v>
      </c>
      <c r="C275" s="29">
        <v>0</v>
      </c>
      <c r="D275" s="29">
        <f ca="1">'Calculations Home'!$A$17*'Calculations Home'!$A$11/'Calculations Home'!$A$8*'Irradiance h'!C275</f>
        <v>0</v>
      </c>
      <c r="F275" s="29">
        <v>12</v>
      </c>
      <c r="G275" s="29">
        <v>7</v>
      </c>
      <c r="H275" s="29">
        <v>0</v>
      </c>
      <c r="I275" s="29">
        <f ca="1">'Calculations Home'!$A$17*'Calculations Home'!$A$11*'Irradiance h'!H275</f>
        <v>0</v>
      </c>
      <c r="K275" s="29">
        <v>12</v>
      </c>
      <c r="L275" s="29">
        <v>7</v>
      </c>
      <c r="M275" s="29">
        <v>0</v>
      </c>
      <c r="N275" s="29">
        <f ca="1">'Calculations Home'!$A$17*'Calculations Home'!$A$11*'Irradiance h'!M275</f>
        <v>0</v>
      </c>
      <c r="P275" s="29">
        <v>12</v>
      </c>
      <c r="Q275" s="29">
        <v>7</v>
      </c>
      <c r="R275" s="29">
        <v>22.58</v>
      </c>
      <c r="S275" s="29">
        <f ca="1">'Calculations Home'!$A$17*'Calculations Home'!$A$11*'Irradiance h'!R275</f>
        <v>23.422868084290066</v>
      </c>
      <c r="U275" s="29">
        <v>12</v>
      </c>
      <c r="V275" s="29">
        <v>7</v>
      </c>
      <c r="W275" s="29">
        <v>12.18</v>
      </c>
      <c r="X275" s="29">
        <f ca="1">'Calculations Home'!$A$17*'Calculations Home'!$A$11*'Irradiance h'!W275</f>
        <v>12.634656034838486</v>
      </c>
      <c r="Z275" s="29">
        <v>12</v>
      </c>
      <c r="AA275" s="29">
        <v>7</v>
      </c>
      <c r="AB275" s="29">
        <v>213.43</v>
      </c>
      <c r="AC275" s="29">
        <f ca="1">'Calculations Home'!$A$17*'Calculations Home'!$A$11*'Irradiance h'!AB275</f>
        <v>221.39693247254337</v>
      </c>
      <c r="AE275" s="29">
        <v>12</v>
      </c>
      <c r="AF275" s="29">
        <v>7</v>
      </c>
      <c r="AG275" s="29">
        <v>197.73</v>
      </c>
      <c r="AH275" s="29">
        <f ca="1">'Calculations Home'!$A$17*'Calculations Home'!$A$11*'Irradiance h'!AG275</f>
        <v>205.11088159019818</v>
      </c>
      <c r="AJ275" s="29">
        <v>12</v>
      </c>
      <c r="AK275" s="29">
        <v>7</v>
      </c>
      <c r="AL275" s="29">
        <v>9.42</v>
      </c>
      <c r="AM275" s="29">
        <f ca="1">'Calculations Home'!$A$17*'Calculations Home'!$A$11*'Irradiance h'!AL275</f>
        <v>9.7716305294071049</v>
      </c>
      <c r="AO275" s="29">
        <v>12</v>
      </c>
      <c r="AP275" s="29">
        <v>7</v>
      </c>
      <c r="AQ275" s="29">
        <v>13.07</v>
      </c>
      <c r="AR275" s="29">
        <f ca="1">'Calculations Home'!$A$17*'Calculations Home'!$A$11*'Irradiance h'!AQ275</f>
        <v>13.557878027531938</v>
      </c>
      <c r="AT275" s="29">
        <v>13</v>
      </c>
      <c r="AU275" s="29">
        <v>0</v>
      </c>
      <c r="AV275" s="29">
        <v>0</v>
      </c>
      <c r="AW275" s="29">
        <f ca="1">'Calculations Home'!$A$17*'Calculations Home'!$A$11*'Irradiance h'!AV275</f>
        <v>0</v>
      </c>
      <c r="AY275" s="29">
        <v>12</v>
      </c>
      <c r="AZ275" s="29">
        <v>7</v>
      </c>
      <c r="BA275" s="29">
        <v>0</v>
      </c>
      <c r="BB275" s="29">
        <f ca="1">'Calculations Home'!$A$17*'Calculations Home'!$A$11*'Irradiance h'!BA275</f>
        <v>0</v>
      </c>
      <c r="BD275" s="29">
        <v>12</v>
      </c>
      <c r="BE275" s="29">
        <v>7</v>
      </c>
      <c r="BF275" s="29">
        <v>0</v>
      </c>
      <c r="BG275" s="29">
        <f ca="1">'Calculations Home'!$A$17*'Calculations Home'!$A$11*'Irradiance h'!BF275</f>
        <v>0</v>
      </c>
    </row>
    <row r="276" spans="1:59">
      <c r="A276" s="29">
        <v>12</v>
      </c>
      <c r="B276" s="29">
        <v>8</v>
      </c>
      <c r="C276" s="29">
        <v>0</v>
      </c>
      <c r="D276" s="29">
        <f ca="1">'Calculations Home'!$A$17*'Calculations Home'!$A$11/'Calculations Home'!$A$8*'Irradiance h'!C276</f>
        <v>0</v>
      </c>
      <c r="F276" s="29">
        <v>12</v>
      </c>
      <c r="G276" s="29">
        <v>8</v>
      </c>
      <c r="H276" s="29">
        <v>1.59</v>
      </c>
      <c r="I276" s="29">
        <f ca="1">'Calculations Home'!$A$17*'Calculations Home'!$A$11*'Irradiance h'!H276</f>
        <v>1.6493516498680783</v>
      </c>
      <c r="K276" s="29">
        <v>12</v>
      </c>
      <c r="L276" s="29">
        <v>8</v>
      </c>
      <c r="M276" s="29">
        <v>0.59</v>
      </c>
      <c r="N276" s="29">
        <f ca="1">'Calculations Home'!$A$17*'Calculations Home'!$A$11*'Irradiance h'!M276</f>
        <v>0.61202356819004156</v>
      </c>
      <c r="P276" s="29">
        <v>12</v>
      </c>
      <c r="Q276" s="29">
        <v>8</v>
      </c>
      <c r="R276" s="29">
        <v>272.39999999999998</v>
      </c>
      <c r="S276" s="29">
        <f ca="1">'Calculations Home'!$A$17*'Calculations Home'!$A$11*'Irradiance h'!R276</f>
        <v>282.56816944909713</v>
      </c>
      <c r="U276" s="29">
        <v>12</v>
      </c>
      <c r="V276" s="29">
        <v>8</v>
      </c>
      <c r="W276" s="29">
        <v>51.27</v>
      </c>
      <c r="X276" s="29">
        <f ca="1">'Calculations Home'!$A$17*'Calculations Home'!$A$11*'Irradiance h'!W276</f>
        <v>53.18381074763294</v>
      </c>
      <c r="Z276" s="29">
        <v>12</v>
      </c>
      <c r="AA276" s="29">
        <v>8</v>
      </c>
      <c r="AB276" s="29">
        <v>420.65</v>
      </c>
      <c r="AC276" s="29">
        <f ca="1">'Calculations Home'!$A$17*'Calculations Home'!$A$11*'Irradiance h'!AB276</f>
        <v>436.35205755786609</v>
      </c>
      <c r="AE276" s="29">
        <v>12</v>
      </c>
      <c r="AF276" s="29">
        <v>8</v>
      </c>
      <c r="AG276" s="29">
        <v>407.07</v>
      </c>
      <c r="AH276" s="29">
        <f ca="1">'Calculations Home'!$A$17*'Calculations Home'!$A$11*'Irradiance h'!AG276</f>
        <v>422.26514220867836</v>
      </c>
      <c r="AJ276" s="29">
        <v>12</v>
      </c>
      <c r="AK276" s="29">
        <v>8</v>
      </c>
      <c r="AL276" s="29">
        <v>37.08</v>
      </c>
      <c r="AM276" s="29">
        <f ca="1">'Calculations Home'!$A$17*'Calculations Home'!$A$11*'Irradiance h'!AL276</f>
        <v>38.464125268621594</v>
      </c>
      <c r="AO276" s="29">
        <v>12</v>
      </c>
      <c r="AP276" s="29">
        <v>8</v>
      </c>
      <c r="AQ276" s="29">
        <v>209.12</v>
      </c>
      <c r="AR276" s="29">
        <f ca="1">'Calculations Home'!$A$17*'Calculations Home'!$A$11*'Irradiance h'!AQ276</f>
        <v>216.92604844051101</v>
      </c>
      <c r="AT276" s="29">
        <v>13</v>
      </c>
      <c r="AU276" s="29">
        <v>0</v>
      </c>
      <c r="AV276" s="29">
        <v>74.42</v>
      </c>
      <c r="AW276" s="29">
        <f ca="1">'Calculations Home'!$A$17*'Calculations Home'!$A$11*'Irradiance h'!AV276</f>
        <v>77.197955838479487</v>
      </c>
      <c r="AY276" s="29">
        <v>12</v>
      </c>
      <c r="AZ276" s="29">
        <v>8</v>
      </c>
      <c r="BA276" s="29">
        <v>0</v>
      </c>
      <c r="BB276" s="29">
        <f ca="1">'Calculations Home'!$A$17*'Calculations Home'!$A$11*'Irradiance h'!BA276</f>
        <v>0</v>
      </c>
      <c r="BD276" s="29">
        <v>12</v>
      </c>
      <c r="BE276" s="29">
        <v>8</v>
      </c>
      <c r="BF276" s="29">
        <v>0</v>
      </c>
      <c r="BG276" s="29">
        <f ca="1">'Calculations Home'!$A$17*'Calculations Home'!$A$11*'Irradiance h'!BF276</f>
        <v>0</v>
      </c>
    </row>
    <row r="277" spans="1:59">
      <c r="A277" s="29">
        <v>12</v>
      </c>
      <c r="B277" s="29">
        <v>9</v>
      </c>
      <c r="C277" s="29">
        <v>90.29</v>
      </c>
      <c r="D277" s="29">
        <f ca="1">'Calculations Home'!$A$17*'Calculations Home'!$A$11/'Calculations Home'!$A$8*'Irradiance h'!C277</f>
        <v>124.88046999294657</v>
      </c>
      <c r="F277" s="29">
        <v>12</v>
      </c>
      <c r="G277" s="29">
        <v>9</v>
      </c>
      <c r="H277" s="29">
        <v>74.5</v>
      </c>
      <c r="I277" s="29">
        <f ca="1">'Calculations Home'!$A$17*'Calculations Home'!$A$11*'Irradiance h'!H277</f>
        <v>77.28094208501372</v>
      </c>
      <c r="K277" s="29">
        <v>12</v>
      </c>
      <c r="L277" s="29">
        <v>9</v>
      </c>
      <c r="M277" s="29">
        <v>6.78</v>
      </c>
      <c r="N277" s="29">
        <f ca="1">'Calculations Home'!$A$17*'Calculations Home'!$A$11*'Irradiance h'!M277</f>
        <v>7.0330843937770879</v>
      </c>
      <c r="P277" s="29">
        <v>12</v>
      </c>
      <c r="Q277" s="29">
        <v>9</v>
      </c>
      <c r="R277" s="29">
        <v>246.08</v>
      </c>
      <c r="S277" s="29">
        <f ca="1">'Calculations Home'!$A$17*'Calculations Home'!$A$11*'Irradiance h'!R277</f>
        <v>255.26569433933125</v>
      </c>
      <c r="U277" s="29">
        <v>12</v>
      </c>
      <c r="V277" s="29">
        <v>9</v>
      </c>
      <c r="W277" s="29">
        <v>124.62</v>
      </c>
      <c r="X277" s="29">
        <f ca="1">'Calculations Home'!$A$17*'Calculations Home'!$A$11*'Irradiance h'!W277</f>
        <v>129.27182553871691</v>
      </c>
      <c r="Z277" s="29">
        <v>12</v>
      </c>
      <c r="AA277" s="29">
        <v>9</v>
      </c>
      <c r="AB277" s="29">
        <v>619.53</v>
      </c>
      <c r="AC277" s="29">
        <f ca="1">'Calculations Home'!$A$17*'Calculations Home'!$A$11*'Irradiance h'!AB277</f>
        <v>642.65586644199402</v>
      </c>
      <c r="AE277" s="29">
        <v>12</v>
      </c>
      <c r="AF277" s="29">
        <v>9</v>
      </c>
      <c r="AG277" s="29">
        <v>300.87</v>
      </c>
      <c r="AH277" s="29">
        <f ca="1">'Calculations Home'!$A$17*'Calculations Home'!$A$11*'Irradiance h'!AG277</f>
        <v>312.10089993447087</v>
      </c>
      <c r="AJ277" s="29">
        <v>12</v>
      </c>
      <c r="AK277" s="29">
        <v>9</v>
      </c>
      <c r="AL277" s="29">
        <v>99.43</v>
      </c>
      <c r="AM277" s="29">
        <f ca="1">'Calculations Home'!$A$17*'Calculations Home'!$A$11*'Irradiance h'!AL277</f>
        <v>103.14153116124719</v>
      </c>
      <c r="AO277" s="29">
        <v>12</v>
      </c>
      <c r="AP277" s="29">
        <v>9</v>
      </c>
      <c r="AQ277" s="29">
        <v>423.88</v>
      </c>
      <c r="AR277" s="29">
        <f ca="1">'Calculations Home'!$A$17*'Calculations Home'!$A$11*'Irradiance h'!AQ277</f>
        <v>439.70262726168613</v>
      </c>
      <c r="AT277" s="29">
        <v>13</v>
      </c>
      <c r="AU277" s="29">
        <v>0</v>
      </c>
      <c r="AV277" s="29">
        <v>76.97</v>
      </c>
      <c r="AW277" s="29">
        <f ca="1">'Calculations Home'!$A$17*'Calculations Home'!$A$11*'Irradiance h'!AV277</f>
        <v>79.843142446758478</v>
      </c>
      <c r="AY277" s="29">
        <v>12</v>
      </c>
      <c r="AZ277" s="29">
        <v>9</v>
      </c>
      <c r="BA277" s="29">
        <v>141.88999999999999</v>
      </c>
      <c r="BB277" s="29">
        <f ca="1">'Calculations Home'!$A$17*'Calculations Home'!$A$11*'Irradiance h'!BA277</f>
        <v>147.18648150929658</v>
      </c>
      <c r="BD277" s="29">
        <v>12</v>
      </c>
      <c r="BE277" s="29">
        <v>9</v>
      </c>
      <c r="BF277" s="29">
        <v>75.73</v>
      </c>
      <c r="BG277" s="29">
        <f ca="1">'Calculations Home'!$A$17*'Calculations Home'!$A$11*'Irradiance h'!BF277</f>
        <v>78.556855625477709</v>
      </c>
    </row>
    <row r="278" spans="1:59">
      <c r="A278" s="29">
        <v>12</v>
      </c>
      <c r="B278" s="29">
        <v>10</v>
      </c>
      <c r="C278" s="29">
        <v>263.83999999999997</v>
      </c>
      <c r="D278" s="29">
        <f ca="1">'Calculations Home'!$A$17*'Calculations Home'!$A$11/'Calculations Home'!$A$8*'Irradiance h'!C278</f>
        <v>364.91818809324417</v>
      </c>
      <c r="F278" s="29">
        <v>12</v>
      </c>
      <c r="G278" s="29">
        <v>10</v>
      </c>
      <c r="H278" s="29">
        <v>205.23</v>
      </c>
      <c r="I278" s="29">
        <f ca="1">'Calculations Home'!$A$17*'Calculations Home'!$A$11*'Irradiance h'!H278</f>
        <v>212.89084220278343</v>
      </c>
      <c r="K278" s="29">
        <v>12</v>
      </c>
      <c r="L278" s="29">
        <v>10</v>
      </c>
      <c r="M278" s="29">
        <v>32.15</v>
      </c>
      <c r="N278" s="29">
        <f ca="1">'Calculations Home'!$A$17*'Calculations Home'!$A$11*'Irradiance h'!M278</f>
        <v>33.350097825948872</v>
      </c>
      <c r="P278" s="29">
        <v>12</v>
      </c>
      <c r="Q278" s="29">
        <v>10</v>
      </c>
      <c r="R278" s="29">
        <v>338.76</v>
      </c>
      <c r="S278" s="29">
        <f ca="1">'Calculations Home'!$A$17*'Calculations Home'!$A$11*'Irradiance h'!R278</f>
        <v>351.40526094925167</v>
      </c>
      <c r="U278" s="29">
        <v>12</v>
      </c>
      <c r="V278" s="29">
        <v>10</v>
      </c>
      <c r="W278" s="29">
        <v>222.07</v>
      </c>
      <c r="X278" s="29">
        <f ca="1">'Calculations Home'!$A$17*'Calculations Home'!$A$11*'Irradiance h'!W278</f>
        <v>230.35944709824159</v>
      </c>
      <c r="Z278" s="29">
        <v>12</v>
      </c>
      <c r="AA278" s="29">
        <v>10</v>
      </c>
      <c r="AB278" s="29">
        <v>790.53</v>
      </c>
      <c r="AC278" s="29">
        <f ca="1">'Calculations Home'!$A$17*'Calculations Home'!$A$11*'Irradiance h'!AB278</f>
        <v>820.03896840893822</v>
      </c>
      <c r="AE278" s="29">
        <v>12</v>
      </c>
      <c r="AF278" s="29">
        <v>10</v>
      </c>
      <c r="AG278" s="29">
        <v>193.79</v>
      </c>
      <c r="AH278" s="29">
        <f ca="1">'Calculations Home'!$A$17*'Calculations Home'!$A$11*'Irradiance h'!AG278</f>
        <v>201.02380894838669</v>
      </c>
      <c r="AJ278" s="29">
        <v>12</v>
      </c>
      <c r="AK278" s="29">
        <v>10</v>
      </c>
      <c r="AL278" s="29">
        <v>180.19</v>
      </c>
      <c r="AM278" s="29">
        <f ca="1">'Calculations Home'!$A$17*'Calculations Home'!$A$11*'Irradiance h'!AL278</f>
        <v>186.91614703756542</v>
      </c>
      <c r="AO278" s="29">
        <v>12</v>
      </c>
      <c r="AP278" s="29">
        <v>10</v>
      </c>
      <c r="AQ278" s="29">
        <v>610.91999999999996</v>
      </c>
      <c r="AR278" s="29">
        <f ca="1">'Calculations Home'!$A$17*'Calculations Home'!$A$11*'Irradiance h'!AQ278</f>
        <v>633.7244716587461</v>
      </c>
      <c r="AT278" s="29">
        <v>13</v>
      </c>
      <c r="AU278" s="29">
        <v>0</v>
      </c>
      <c r="AV278" s="29">
        <v>110.36</v>
      </c>
      <c r="AW278" s="29">
        <f ca="1">'Calculations Home'!$A$17*'Calculations Home'!$A$11*'Irradiance h'!AV278</f>
        <v>114.47952709398811</v>
      </c>
      <c r="AY278" s="29">
        <v>12</v>
      </c>
      <c r="AZ278" s="29">
        <v>10</v>
      </c>
      <c r="BA278" s="29">
        <v>316.61</v>
      </c>
      <c r="BB278" s="29">
        <f ca="1">'Calculations Home'!$A$17*'Calculations Home'!$A$11*'Irradiance h'!BA278</f>
        <v>328.42844394008318</v>
      </c>
      <c r="BD278" s="29">
        <v>12</v>
      </c>
      <c r="BE278" s="29">
        <v>10</v>
      </c>
      <c r="BF278" s="29">
        <v>223.11</v>
      </c>
      <c r="BG278" s="29">
        <f ca="1">'Calculations Home'!$A$17*'Calculations Home'!$A$11*'Irradiance h'!BF278</f>
        <v>231.43826830318676</v>
      </c>
    </row>
    <row r="279" spans="1:59">
      <c r="A279" s="29">
        <v>12</v>
      </c>
      <c r="B279" s="29">
        <v>11</v>
      </c>
      <c r="C279" s="29">
        <v>396.13</v>
      </c>
      <c r="D279" s="29">
        <f ca="1">'Calculations Home'!$A$17*'Calculations Home'!$A$11/'Calculations Home'!$A$8*'Irradiance h'!C279</f>
        <v>547.88903066016087</v>
      </c>
      <c r="F279" s="29">
        <v>12</v>
      </c>
      <c r="G279" s="29">
        <v>11</v>
      </c>
      <c r="H279" s="29">
        <v>340.79</v>
      </c>
      <c r="I279" s="29">
        <f ca="1">'Calculations Home'!$A$17*'Calculations Home'!$A$11*'Irradiance h'!H279</f>
        <v>353.5110369550581</v>
      </c>
      <c r="K279" s="29">
        <v>12</v>
      </c>
      <c r="L279" s="29">
        <v>11</v>
      </c>
      <c r="M279" s="29">
        <v>75.87</v>
      </c>
      <c r="N279" s="29">
        <f ca="1">'Calculations Home'!$A$17*'Calculations Home'!$A$11*'Irradiance h'!M279</f>
        <v>78.702081556912646</v>
      </c>
      <c r="P279" s="29">
        <v>12</v>
      </c>
      <c r="Q279" s="29">
        <v>11</v>
      </c>
      <c r="R279" s="29">
        <v>179.25</v>
      </c>
      <c r="S279" s="29">
        <f ca="1">'Calculations Home'!$A$17*'Calculations Home'!$A$11*'Irradiance h'!R279</f>
        <v>185.94105864078807</v>
      </c>
      <c r="U279" s="29">
        <v>12</v>
      </c>
      <c r="V279" s="29">
        <v>11</v>
      </c>
      <c r="W279" s="29">
        <v>553.24</v>
      </c>
      <c r="X279" s="29">
        <f ca="1">'Calculations Home'!$A$17*'Calculations Home'!$A$11*'Irradiance h'!W279</f>
        <v>573.89138790755692</v>
      </c>
      <c r="Z279" s="29">
        <v>12</v>
      </c>
      <c r="AA279" s="29">
        <v>11</v>
      </c>
      <c r="AB279" s="29">
        <v>920.86</v>
      </c>
      <c r="AC279" s="29">
        <f ca="1">'Calculations Home'!$A$17*'Calculations Home'!$A$11*'Irradiance h'!AB279</f>
        <v>955.23393729403676</v>
      </c>
      <c r="AE279" s="29">
        <v>12</v>
      </c>
      <c r="AF279" s="29">
        <v>11</v>
      </c>
      <c r="AG279" s="29">
        <v>887.38</v>
      </c>
      <c r="AH279" s="29">
        <f ca="1">'Calculations Home'!$A$17*'Calculations Home'!$A$11*'Irradiance h'!AG279</f>
        <v>920.50419311945609</v>
      </c>
      <c r="AJ279" s="29">
        <v>12</v>
      </c>
      <c r="AK279" s="29">
        <v>11</v>
      </c>
      <c r="AL279" s="29">
        <v>258.29000000000002</v>
      </c>
      <c r="AM279" s="29">
        <f ca="1">'Calculations Home'!$A$17*'Calculations Home'!$A$11*'Irradiance h'!AL279</f>
        <v>267.93147021662008</v>
      </c>
      <c r="AO279" s="29">
        <v>12</v>
      </c>
      <c r="AP279" s="29">
        <v>11</v>
      </c>
      <c r="AQ279" s="29">
        <v>752.81</v>
      </c>
      <c r="AR279" s="29">
        <f ca="1">'Calculations Home'!$A$17*'Calculations Home'!$A$11*'Irradiance h'!AQ279</f>
        <v>780.91095316804262</v>
      </c>
      <c r="AT279" s="29">
        <v>13</v>
      </c>
      <c r="AU279" s="29">
        <v>0</v>
      </c>
      <c r="AV279" s="29">
        <v>235.27</v>
      </c>
      <c r="AW279" s="29">
        <f ca="1">'Calculations Home'!$A$17*'Calculations Home'!$A$11*'Irradiance h'!AV279</f>
        <v>244.05217777639169</v>
      </c>
      <c r="AY279" s="29">
        <v>12</v>
      </c>
      <c r="AZ279" s="29">
        <v>11</v>
      </c>
      <c r="BA279" s="29">
        <v>452.32</v>
      </c>
      <c r="BB279" s="29">
        <f ca="1">'Calculations Home'!$A$17*'Calculations Home'!$A$11*'Irradiance h'!BA279</f>
        <v>469.2042379046095</v>
      </c>
      <c r="BD279" s="29">
        <v>12</v>
      </c>
      <c r="BE279" s="29">
        <v>11</v>
      </c>
      <c r="BF279" s="29">
        <v>332.33</v>
      </c>
      <c r="BG279" s="29">
        <f ca="1">'Calculations Home'!$A$17*'Calculations Home'!$A$11*'Irradiance h'!BF279</f>
        <v>344.73524138406191</v>
      </c>
    </row>
    <row r="280" spans="1:59">
      <c r="A280" s="29">
        <v>12</v>
      </c>
      <c r="B280" s="29">
        <v>12</v>
      </c>
      <c r="C280" s="29">
        <v>480.67</v>
      </c>
      <c r="D280" s="29">
        <f ca="1">'Calculations Home'!$A$17*'Calculations Home'!$A$11/'Calculations Home'!$A$8*'Irradiance h'!C280</f>
        <v>664.8166520269092</v>
      </c>
      <c r="F280" s="29">
        <v>12</v>
      </c>
      <c r="G280" s="29">
        <v>12</v>
      </c>
      <c r="H280" s="29">
        <v>509.53</v>
      </c>
      <c r="I280" s="29">
        <f ca="1">'Calculations Home'!$A$17*'Calculations Home'!$A$11*'Irradiance h'!H280</f>
        <v>528.54977745740996</v>
      </c>
      <c r="K280" s="29">
        <v>12</v>
      </c>
      <c r="L280" s="29">
        <v>12</v>
      </c>
      <c r="M280" s="29">
        <v>593.09</v>
      </c>
      <c r="N280" s="29">
        <f ca="1">'Calculations Home'!$A$17*'Calculations Home'!$A$11*'Irradiance h'!M280</f>
        <v>615.22891196242676</v>
      </c>
      <c r="P280" s="29">
        <v>12</v>
      </c>
      <c r="Q280" s="29">
        <v>12</v>
      </c>
      <c r="R280" s="29">
        <v>311.39999999999998</v>
      </c>
      <c r="S280" s="29">
        <f ca="1">'Calculations Home'!$A$17*'Calculations Home'!$A$11*'Irradiance h'!R280</f>
        <v>323.02396463454056</v>
      </c>
      <c r="U280" s="29">
        <v>12</v>
      </c>
      <c r="V280" s="29">
        <v>12</v>
      </c>
      <c r="W280" s="29">
        <v>226.9</v>
      </c>
      <c r="X280" s="29">
        <f ca="1">'Calculations Home'!$A$17*'Calculations Home'!$A$11*'Irradiance h'!W280</f>
        <v>235.36974173274652</v>
      </c>
      <c r="Z280" s="29">
        <v>12</v>
      </c>
      <c r="AA280" s="29">
        <v>12</v>
      </c>
      <c r="AB280" s="29">
        <v>1002.9</v>
      </c>
      <c r="AC280" s="29">
        <f ca="1">'Calculations Home'!$A$17*'Calculations Home'!$A$11*'Irradiance h'!AB280</f>
        <v>1040.3363331149028</v>
      </c>
      <c r="AE280" s="29">
        <v>12</v>
      </c>
      <c r="AF280" s="29">
        <v>12</v>
      </c>
      <c r="AG280" s="29">
        <v>958.85</v>
      </c>
      <c r="AH280" s="29">
        <f ca="1">'Calculations Home'!$A$17*'Calculations Home'!$A$11*'Irradiance h'!AG280</f>
        <v>994.64203111698544</v>
      </c>
      <c r="AJ280" s="29">
        <v>12</v>
      </c>
      <c r="AK280" s="29">
        <v>12</v>
      </c>
      <c r="AL280" s="29">
        <v>209.88</v>
      </c>
      <c r="AM280" s="29">
        <f ca="1">'Calculations Home'!$A$17*'Calculations Home'!$A$11*'Irradiance h'!AL280</f>
        <v>217.71441778258631</v>
      </c>
      <c r="AO280" s="29">
        <v>12</v>
      </c>
      <c r="AP280" s="29">
        <v>12</v>
      </c>
      <c r="AQ280" s="29">
        <v>839.59</v>
      </c>
      <c r="AR280" s="29">
        <f ca="1">'Calculations Home'!$A$17*'Calculations Home'!$A$11*'Irradiance h'!AQ280</f>
        <v>870.93028409606279</v>
      </c>
      <c r="AT280" s="29">
        <v>13</v>
      </c>
      <c r="AU280" s="29">
        <v>0</v>
      </c>
      <c r="AV280" s="29">
        <v>681.61</v>
      </c>
      <c r="AW280" s="29">
        <f ca="1">'Calculations Home'!$A$17*'Calculations Home'!$A$11*'Irradiance h'!AV280</f>
        <v>707.05319375256659</v>
      </c>
      <c r="AY280" s="29">
        <v>12</v>
      </c>
      <c r="AZ280" s="29">
        <v>12</v>
      </c>
      <c r="BA280" s="29">
        <v>534.54999999999995</v>
      </c>
      <c r="BB280" s="29">
        <f ca="1">'Calculations Home'!$A$17*'Calculations Home'!$A$11*'Irradiance h'!BA280</f>
        <v>554.50372606099438</v>
      </c>
      <c r="BD280" s="29">
        <v>12</v>
      </c>
      <c r="BE280" s="29">
        <v>12</v>
      </c>
      <c r="BF280" s="29">
        <v>260.14</v>
      </c>
      <c r="BG280" s="29">
        <f ca="1">'Calculations Home'!$A$17*'Calculations Home'!$A$11*'Irradiance h'!BF280</f>
        <v>269.85052716772441</v>
      </c>
    </row>
    <row r="281" spans="1:59">
      <c r="A281" s="29">
        <v>12</v>
      </c>
      <c r="B281" s="29">
        <v>13</v>
      </c>
      <c r="C281" s="29">
        <v>501.67</v>
      </c>
      <c r="D281" s="29">
        <f ca="1">'Calculations Home'!$A$17*'Calculations Home'!$A$11/'Calculations Home'!$A$8*'Irradiance h'!C281</f>
        <v>693.86183831389417</v>
      </c>
      <c r="F281" s="29">
        <v>12</v>
      </c>
      <c r="G281" s="29">
        <v>13</v>
      </c>
      <c r="H281" s="29">
        <v>544.96</v>
      </c>
      <c r="I281" s="29">
        <f ca="1">'Calculations Home'!$A$17*'Calculations Home'!$A$11*'Irradiance h'!H281</f>
        <v>565.30231139126283</v>
      </c>
      <c r="K281" s="29">
        <v>12</v>
      </c>
      <c r="L281" s="29">
        <v>13</v>
      </c>
      <c r="M281" s="29">
        <v>778.63</v>
      </c>
      <c r="N281" s="29">
        <f ca="1">'Calculations Home'!$A$17*'Calculations Home'!$A$11*'Irradiance h'!M281</f>
        <v>807.6947642369696</v>
      </c>
      <c r="P281" s="29">
        <v>12</v>
      </c>
      <c r="Q281" s="29">
        <v>13</v>
      </c>
      <c r="R281" s="29">
        <v>829.81</v>
      </c>
      <c r="S281" s="29">
        <f ca="1">'Calculations Home'!$A$17*'Calculations Home'!$A$11*'Irradiance h'!R281</f>
        <v>860.78521545725152</v>
      </c>
      <c r="U281" s="29">
        <v>12</v>
      </c>
      <c r="V281" s="29">
        <v>13</v>
      </c>
      <c r="W281" s="29">
        <v>308.82</v>
      </c>
      <c r="X281" s="29">
        <f ca="1">'Calculations Home'!$A$17*'Calculations Home'!$A$11*'Irradiance h'!W281</f>
        <v>320.34765818381123</v>
      </c>
      <c r="Z281" s="29">
        <v>12</v>
      </c>
      <c r="AA281" s="29">
        <v>13</v>
      </c>
      <c r="AB281" s="29">
        <v>1024.6199999999999</v>
      </c>
      <c r="AC281" s="29">
        <f ca="1">'Calculations Home'!$A$17*'Calculations Home'!$A$11*'Irradiance h'!AB281</f>
        <v>1062.8670990489497</v>
      </c>
      <c r="AE281" s="29">
        <v>12</v>
      </c>
      <c r="AF281" s="29">
        <v>13</v>
      </c>
      <c r="AG281" s="29">
        <v>510.21</v>
      </c>
      <c r="AH281" s="29">
        <f ca="1">'Calculations Home'!$A$17*'Calculations Home'!$A$11*'Irradiance h'!AG281</f>
        <v>529.255160552951</v>
      </c>
      <c r="AJ281" s="29">
        <v>12</v>
      </c>
      <c r="AK281" s="29">
        <v>13</v>
      </c>
      <c r="AL281" s="29">
        <v>286.67</v>
      </c>
      <c r="AM281" s="29">
        <f ca="1">'Calculations Home'!$A$17*'Calculations Home'!$A$11*'Irradiance h'!AL281</f>
        <v>297.37084117464275</v>
      </c>
      <c r="AO281" s="29">
        <v>12</v>
      </c>
      <c r="AP281" s="29">
        <v>13</v>
      </c>
      <c r="AQ281" s="29">
        <v>858.63</v>
      </c>
      <c r="AR281" s="29">
        <f ca="1">'Calculations Home'!$A$17*'Calculations Home'!$A$11*'Irradiance h'!AQ281</f>
        <v>890.68101077121253</v>
      </c>
      <c r="AT281" s="29">
        <v>13</v>
      </c>
      <c r="AU281" s="29">
        <v>0</v>
      </c>
      <c r="AV281" s="29">
        <v>702.77</v>
      </c>
      <c r="AW281" s="29">
        <f ca="1">'Calculations Home'!$A$17*'Calculations Home'!$A$11*'Irradiance h'!AV281</f>
        <v>729.00305596087378</v>
      </c>
      <c r="AY281" s="29">
        <v>12</v>
      </c>
      <c r="AZ281" s="29">
        <v>13</v>
      </c>
      <c r="BA281" s="29">
        <v>556.24</v>
      </c>
      <c r="BB281" s="29">
        <f ca="1">'Calculations Home'!$A$17*'Calculations Home'!$A$11*'Irradiance h'!BA281</f>
        <v>577.00337215259106</v>
      </c>
      <c r="BD281" s="29">
        <v>12</v>
      </c>
      <c r="BE281" s="29">
        <v>13</v>
      </c>
      <c r="BF281" s="29">
        <v>465.29</v>
      </c>
      <c r="BG281" s="29">
        <f ca="1">'Calculations Home'!$A$17*'Calculations Home'!$A$11*'Irradiance h'!BF281</f>
        <v>482.65838312397364</v>
      </c>
    </row>
    <row r="282" spans="1:59">
      <c r="A282" s="29">
        <v>12</v>
      </c>
      <c r="B282" s="29">
        <v>14</v>
      </c>
      <c r="C282" s="29">
        <v>463.18</v>
      </c>
      <c r="D282" s="29">
        <f ca="1">'Calculations Home'!$A$17*'Calculations Home'!$A$11/'Calculations Home'!$A$8*'Irradiance h'!C282</f>
        <v>640.62616116217737</v>
      </c>
      <c r="F282" s="29">
        <v>12</v>
      </c>
      <c r="G282" s="29">
        <v>14</v>
      </c>
      <c r="H282" s="29">
        <v>326.64</v>
      </c>
      <c r="I282" s="29">
        <f ca="1">'Calculations Home'!$A$17*'Calculations Home'!$A$11*'Irradiance h'!H282</f>
        <v>338.83284459931383</v>
      </c>
      <c r="K282" s="29">
        <v>12</v>
      </c>
      <c r="L282" s="29">
        <v>14</v>
      </c>
      <c r="M282" s="29">
        <v>683.26</v>
      </c>
      <c r="N282" s="29">
        <f ca="1">'Calculations Home'!$A$17*'Calculations Home'!$A$11*'Irradiance h'!M282</f>
        <v>708.76478508733521</v>
      </c>
      <c r="P282" s="29">
        <v>12</v>
      </c>
      <c r="Q282" s="29">
        <v>14</v>
      </c>
      <c r="R282" s="29">
        <v>900.1</v>
      </c>
      <c r="S282" s="29">
        <f ca="1">'Calculations Home'!$A$17*'Calculations Home'!$A$11*'Irradiance h'!R282</f>
        <v>933.69900631840073</v>
      </c>
      <c r="U282" s="29">
        <v>12</v>
      </c>
      <c r="V282" s="29">
        <v>14</v>
      </c>
      <c r="W282" s="29">
        <v>483.44</v>
      </c>
      <c r="X282" s="29">
        <f ca="1">'Calculations Home'!$A$17*'Calculations Home'!$A$11*'Irradiance h'!W282</f>
        <v>501.48588780643001</v>
      </c>
      <c r="Z282" s="29">
        <v>12</v>
      </c>
      <c r="AA282" s="29">
        <v>14</v>
      </c>
      <c r="AB282" s="29">
        <v>987.85</v>
      </c>
      <c r="AC282" s="29">
        <f ca="1">'Calculations Home'!$A$17*'Calculations Home'!$A$11*'Irradiance h'!AB282</f>
        <v>1024.7245454856484</v>
      </c>
      <c r="AE282" s="29">
        <v>12</v>
      </c>
      <c r="AF282" s="29">
        <v>14</v>
      </c>
      <c r="AG282" s="29">
        <v>971.55</v>
      </c>
      <c r="AH282" s="29">
        <f ca="1">'Calculations Home'!$A$17*'Calculations Home'!$A$11*'Irradiance h'!AG282</f>
        <v>1007.8160977542964</v>
      </c>
      <c r="AJ282" s="29">
        <v>12</v>
      </c>
      <c r="AK282" s="29">
        <v>14</v>
      </c>
      <c r="AL282" s="29">
        <v>600.97</v>
      </c>
      <c r="AM282" s="29">
        <f ca="1">'Calculations Home'!$A$17*'Calculations Home'!$A$11*'Irradiance h'!AL282</f>
        <v>623.40305724604968</v>
      </c>
      <c r="AO282" s="29">
        <v>12</v>
      </c>
      <c r="AP282" s="29">
        <v>14</v>
      </c>
      <c r="AQ282" s="29">
        <v>791.59</v>
      </c>
      <c r="AR282" s="29">
        <f ca="1">'Calculations Home'!$A$17*'Calculations Home'!$A$11*'Irradiance h'!AQ282</f>
        <v>821.13853617551706</v>
      </c>
      <c r="AT282" s="29">
        <v>13</v>
      </c>
      <c r="AU282" s="29">
        <v>0</v>
      </c>
      <c r="AV282" s="29">
        <v>652.28</v>
      </c>
      <c r="AW282" s="29">
        <f ca="1">'Calculations Home'!$A$17*'Calculations Home'!$A$11*'Irradiance h'!AV282</f>
        <v>676.62836111694969</v>
      </c>
      <c r="AY282" s="29">
        <v>12</v>
      </c>
      <c r="AZ282" s="29">
        <v>14</v>
      </c>
      <c r="BA282" s="29">
        <v>514.91</v>
      </c>
      <c r="BB282" s="29">
        <f ca="1">'Calculations Home'!$A$17*'Calculations Home'!$A$11*'Irradiance h'!BA282</f>
        <v>534.13060253683784</v>
      </c>
      <c r="BD282" s="29">
        <v>12</v>
      </c>
      <c r="BE282" s="29">
        <v>14</v>
      </c>
      <c r="BF282" s="29">
        <v>276.04000000000002</v>
      </c>
      <c r="BG282" s="29">
        <f ca="1">'Calculations Home'!$A$17*'Calculations Home'!$A$11*'Irradiance h'!BF282</f>
        <v>286.34404366640524</v>
      </c>
    </row>
    <row r="283" spans="1:59">
      <c r="A283" s="29">
        <v>12</v>
      </c>
      <c r="B283" s="29">
        <v>15</v>
      </c>
      <c r="C283" s="29">
        <v>327.9</v>
      </c>
      <c r="D283" s="29">
        <f ca="1">'Calculations Home'!$A$17*'Calculations Home'!$A$11/'Calculations Home'!$A$8*'Irradiance h'!C283</f>
        <v>453.51983730963758</v>
      </c>
      <c r="F283" s="29">
        <v>12</v>
      </c>
      <c r="G283" s="29">
        <v>15</v>
      </c>
      <c r="H283" s="29">
        <v>264.45</v>
      </c>
      <c r="I283" s="29">
        <f ca="1">'Calculations Home'!$A$17*'Calculations Home'!$A$11*'Irradiance h'!H283</f>
        <v>274.32141119975677</v>
      </c>
      <c r="K283" s="29">
        <v>12</v>
      </c>
      <c r="L283" s="29">
        <v>15</v>
      </c>
      <c r="M283" s="29">
        <v>491.4</v>
      </c>
      <c r="N283" s="29">
        <f ca="1">'Calculations Home'!$A$17*'Calculations Home'!$A$11*'Irradiance h'!M283</f>
        <v>509.74301933658717</v>
      </c>
      <c r="P283" s="29">
        <v>12</v>
      </c>
      <c r="Q283" s="29">
        <v>15</v>
      </c>
      <c r="R283" s="29">
        <v>795.3</v>
      </c>
      <c r="S283" s="29">
        <f ca="1">'Calculations Home'!$A$17*'Calculations Home'!$A$11*'Irradiance h'!R283</f>
        <v>824.9870233585425</v>
      </c>
      <c r="U283" s="29">
        <v>12</v>
      </c>
      <c r="V283" s="29">
        <v>15</v>
      </c>
      <c r="W283" s="29">
        <v>839.47</v>
      </c>
      <c r="X283" s="29">
        <f ca="1">'Calculations Home'!$A$17*'Calculations Home'!$A$11*'Irradiance h'!W283</f>
        <v>870.80580472626139</v>
      </c>
      <c r="Z283" s="29">
        <v>12</v>
      </c>
      <c r="AA283" s="29">
        <v>15</v>
      </c>
      <c r="AB283" s="29">
        <v>895.1</v>
      </c>
      <c r="AC283" s="29">
        <f ca="1">'Calculations Home'!$A$17*'Calculations Home'!$A$11*'Irradiance h'!AB283</f>
        <v>928.51236591001054</v>
      </c>
      <c r="AE283" s="29">
        <v>12</v>
      </c>
      <c r="AF283" s="29">
        <v>15</v>
      </c>
      <c r="AG283" s="29">
        <v>872.75</v>
      </c>
      <c r="AH283" s="29">
        <f ca="1">'Calculations Home'!$A$17*'Calculations Home'!$A$11*'Irradiance h'!AG283</f>
        <v>905.32808328450642</v>
      </c>
      <c r="AJ283" s="29">
        <v>12</v>
      </c>
      <c r="AK283" s="29">
        <v>15</v>
      </c>
      <c r="AL283" s="29">
        <v>811.52</v>
      </c>
      <c r="AM283" s="29">
        <f ca="1">'Calculations Home'!$A$17*'Calculations Home'!$A$11*'Irradiance h'!AL283</f>
        <v>841.81248484336027</v>
      </c>
      <c r="AO283" s="29">
        <v>12</v>
      </c>
      <c r="AP283" s="29">
        <v>15</v>
      </c>
      <c r="AQ283" s="29">
        <v>582.74</v>
      </c>
      <c r="AR283" s="29">
        <f ca="1">'Calculations Home'!$A$17*'Calculations Home'!$A$11*'Irradiance h'!AQ283</f>
        <v>604.49256631705907</v>
      </c>
      <c r="AT283" s="29">
        <v>13</v>
      </c>
      <c r="AU283" s="29">
        <v>0</v>
      </c>
      <c r="AV283" s="29">
        <v>454.6</v>
      </c>
      <c r="AW283" s="29">
        <f ca="1">'Calculations Home'!$A$17*'Calculations Home'!$A$11*'Irradiance h'!AV283</f>
        <v>471.56934593083548</v>
      </c>
      <c r="AY283" s="29">
        <v>12</v>
      </c>
      <c r="AZ283" s="29">
        <v>15</v>
      </c>
      <c r="BA283" s="29">
        <v>414.89</v>
      </c>
      <c r="BB283" s="29">
        <f ca="1">'Calculations Home'!$A$17*'Calculations Home'!$A$11*'Irradiance h'!BA283</f>
        <v>430.37704780740057</v>
      </c>
      <c r="BD283" s="29">
        <v>12</v>
      </c>
      <c r="BE283" s="29">
        <v>15</v>
      </c>
      <c r="BF283" s="29">
        <v>42.75</v>
      </c>
      <c r="BG283" s="29">
        <f ca="1">'Calculations Home'!$A$17*'Calculations Home'!$A$11*'Irradiance h'!BF283</f>
        <v>44.345775491736063</v>
      </c>
    </row>
    <row r="284" spans="1:59">
      <c r="A284" s="29">
        <v>12</v>
      </c>
      <c r="B284" s="29">
        <v>16</v>
      </c>
      <c r="C284" s="29">
        <v>214.93</v>
      </c>
      <c r="D284" s="29">
        <f ca="1">'Calculations Home'!$A$17*'Calculations Home'!$A$11/'Calculations Home'!$A$8*'Irradiance h'!C284</f>
        <v>297.27056612674721</v>
      </c>
      <c r="F284" s="29">
        <v>12</v>
      </c>
      <c r="G284" s="29">
        <v>16</v>
      </c>
      <c r="H284" s="29">
        <v>119.06</v>
      </c>
      <c r="I284" s="29">
        <f ca="1">'Calculations Home'!$A$17*'Calculations Home'!$A$11*'Irradiance h'!H284</f>
        <v>123.50428140458703</v>
      </c>
      <c r="K284" s="29">
        <v>12</v>
      </c>
      <c r="L284" s="29">
        <v>16</v>
      </c>
      <c r="M284" s="29">
        <v>290.77</v>
      </c>
      <c r="N284" s="29">
        <f ca="1">'Calculations Home'!$A$17*'Calculations Home'!$A$11*'Irradiance h'!M284</f>
        <v>301.62388630952267</v>
      </c>
      <c r="P284" s="29">
        <v>12</v>
      </c>
      <c r="Q284" s="29">
        <v>16</v>
      </c>
      <c r="R284" s="29">
        <v>636.15</v>
      </c>
      <c r="S284" s="29">
        <f ca="1">'Calculations Home'!$A$17*'Calculations Home'!$A$11*'Irradiance h'!R284</f>
        <v>659.89625915948295</v>
      </c>
      <c r="U284" s="29">
        <v>12</v>
      </c>
      <c r="V284" s="29">
        <v>16</v>
      </c>
      <c r="W284" s="29">
        <v>714.89</v>
      </c>
      <c r="X284" s="29">
        <f ca="1">'Calculations Home'!$A$17*'Calculations Home'!$A$11*'Irradiance h'!W284</f>
        <v>741.57547231081151</v>
      </c>
      <c r="Z284" s="29">
        <v>12</v>
      </c>
      <c r="AA284" s="29">
        <v>16</v>
      </c>
      <c r="AB284" s="29">
        <v>752.89</v>
      </c>
      <c r="AC284" s="29">
        <f ca="1">'Calculations Home'!$A$17*'Calculations Home'!$A$11*'Irradiance h'!AB284</f>
        <v>780.99393941457697</v>
      </c>
      <c r="AE284" s="29">
        <v>12</v>
      </c>
      <c r="AF284" s="29">
        <v>16</v>
      </c>
      <c r="AG284" s="29">
        <v>645.11</v>
      </c>
      <c r="AH284" s="29">
        <f ca="1">'Calculations Home'!$A$17*'Calculations Home'!$A$11*'Irradiance h'!AG284</f>
        <v>669.19071877131819</v>
      </c>
      <c r="AJ284" s="29">
        <v>12</v>
      </c>
      <c r="AK284" s="29">
        <v>16</v>
      </c>
      <c r="AL284" s="29">
        <v>665.62</v>
      </c>
      <c r="AM284" s="29">
        <f ca="1">'Calculations Home'!$A$17*'Calculations Home'!$A$11*'Irradiance h'!AL284</f>
        <v>690.46631772653473</v>
      </c>
      <c r="AO284" s="29">
        <v>12</v>
      </c>
      <c r="AP284" s="29">
        <v>16</v>
      </c>
      <c r="AQ284" s="29">
        <v>359.99</v>
      </c>
      <c r="AR284" s="29">
        <f ca="1">'Calculations Home'!$A$17*'Calculations Home'!$A$11*'Irradiance h'!AQ284</f>
        <v>373.42773612327642</v>
      </c>
      <c r="AT284" s="29">
        <v>13</v>
      </c>
      <c r="AU284" s="29">
        <v>0</v>
      </c>
      <c r="AV284" s="29">
        <v>390.44</v>
      </c>
      <c r="AW284" s="29">
        <f ca="1">'Calculations Home'!$A$17*'Calculations Home'!$A$11*'Irradiance h'!AV284</f>
        <v>405.01437621037257</v>
      </c>
      <c r="AY284" s="29">
        <v>12</v>
      </c>
      <c r="AZ284" s="29">
        <v>16</v>
      </c>
      <c r="BA284" s="29">
        <v>266.18</v>
      </c>
      <c r="BB284" s="29">
        <f ca="1">'Calculations Home'!$A$17*'Calculations Home'!$A$11*'Irradiance h'!BA284</f>
        <v>276.1159887810598</v>
      </c>
      <c r="BD284" s="29">
        <v>12</v>
      </c>
      <c r="BE284" s="29">
        <v>16</v>
      </c>
      <c r="BF284" s="29">
        <v>83.45</v>
      </c>
      <c r="BG284" s="29">
        <f ca="1">'Calculations Home'!$A$17*'Calculations Home'!$A$11*'Irradiance h'!BF284</f>
        <v>86.565028416032149</v>
      </c>
    </row>
    <row r="285" spans="1:59">
      <c r="A285" s="29">
        <v>12</v>
      </c>
      <c r="B285" s="29">
        <v>17</v>
      </c>
      <c r="C285" s="29">
        <v>45.74</v>
      </c>
      <c r="D285" s="29">
        <f ca="1">'Calculations Home'!$A$17*'Calculations Home'!$A$11/'Calculations Home'!$A$8*'Irradiance h'!C285</f>
        <v>63.263181941271192</v>
      </c>
      <c r="F285" s="29">
        <v>12</v>
      </c>
      <c r="G285" s="29">
        <v>17</v>
      </c>
      <c r="H285" s="29">
        <v>33.799999999999997</v>
      </c>
      <c r="I285" s="29">
        <f ca="1">'Calculations Home'!$A$17*'Calculations Home'!$A$11*'Irradiance h'!H285</f>
        <v>35.061689160717634</v>
      </c>
      <c r="K285" s="29">
        <v>12</v>
      </c>
      <c r="L285" s="29">
        <v>17</v>
      </c>
      <c r="M285" s="29">
        <v>165.65</v>
      </c>
      <c r="N285" s="29">
        <f ca="1">'Calculations Home'!$A$17*'Calculations Home'!$A$11*'Irradiance h'!M285</f>
        <v>171.83339672996678</v>
      </c>
      <c r="P285" s="29">
        <v>12</v>
      </c>
      <c r="Q285" s="29">
        <v>17</v>
      </c>
      <c r="R285" s="29">
        <v>348.52</v>
      </c>
      <c r="S285" s="29">
        <f ca="1">'Calculations Home'!$A$17*'Calculations Home'!$A$11*'Irradiance h'!R285</f>
        <v>361.52958302642929</v>
      </c>
      <c r="U285" s="29">
        <v>12</v>
      </c>
      <c r="V285" s="29">
        <v>17</v>
      </c>
      <c r="W285" s="29">
        <v>514.72</v>
      </c>
      <c r="X285" s="29">
        <f ca="1">'Calculations Home'!$A$17*'Calculations Home'!$A$11*'Irradiance h'!W285</f>
        <v>533.933510201319</v>
      </c>
      <c r="Z285" s="29">
        <v>12</v>
      </c>
      <c r="AA285" s="29">
        <v>17</v>
      </c>
      <c r="AB285" s="29">
        <v>571.42999999999995</v>
      </c>
      <c r="AC285" s="29">
        <f ca="1">'Calculations Home'!$A$17*'Calculations Home'!$A$11*'Irradiance h'!AB285</f>
        <v>592.76038571328036</v>
      </c>
      <c r="AE285" s="29">
        <v>12</v>
      </c>
      <c r="AF285" s="29">
        <v>17</v>
      </c>
      <c r="AG285" s="29">
        <v>415.85</v>
      </c>
      <c r="AH285" s="29">
        <f ca="1">'Calculations Home'!$A$17*'Calculations Home'!$A$11*'Irradiance h'!AG285</f>
        <v>431.37288276581154</v>
      </c>
      <c r="AJ285" s="29">
        <v>12</v>
      </c>
      <c r="AK285" s="29">
        <v>17</v>
      </c>
      <c r="AL285" s="29">
        <v>479.52</v>
      </c>
      <c r="AM285" s="29">
        <f ca="1">'Calculations Home'!$A$17*'Calculations Home'!$A$11*'Irradiance h'!AL285</f>
        <v>497.41956172625208</v>
      </c>
      <c r="AO285" s="29">
        <v>12</v>
      </c>
      <c r="AP285" s="29">
        <v>17</v>
      </c>
      <c r="AQ285" s="29">
        <v>160.97</v>
      </c>
      <c r="AR285" s="29">
        <f ca="1">'Calculations Home'!$A$17*'Calculations Home'!$A$11*'Irradiance h'!AQ285</f>
        <v>166.97870130771355</v>
      </c>
      <c r="AT285" s="29">
        <v>13</v>
      </c>
      <c r="AU285" s="29">
        <v>0</v>
      </c>
      <c r="AV285" s="29">
        <v>218.02</v>
      </c>
      <c r="AW285" s="29">
        <f ca="1">'Calculations Home'!$A$17*'Calculations Home'!$A$11*'Irradiance h'!AV285</f>
        <v>226.15826836744554</v>
      </c>
      <c r="AY285" s="29">
        <v>12</v>
      </c>
      <c r="AZ285" s="29">
        <v>17</v>
      </c>
      <c r="BA285" s="29">
        <v>88.89</v>
      </c>
      <c r="BB285" s="29">
        <f ca="1">'Calculations Home'!$A$17*'Calculations Home'!$A$11*'Irradiance h'!BA285</f>
        <v>92.208093180360677</v>
      </c>
      <c r="BD285" s="29">
        <v>12</v>
      </c>
      <c r="BE285" s="29">
        <v>17</v>
      </c>
      <c r="BF285" s="29">
        <v>27.25</v>
      </c>
      <c r="BG285" s="29">
        <f ca="1">'Calculations Home'!$A$17*'Calculations Home'!$A$11*'Irradiance h'!BF285</f>
        <v>28.267190225726498</v>
      </c>
    </row>
    <row r="286" spans="1:59">
      <c r="A286" s="29">
        <v>12</v>
      </c>
      <c r="B286" s="29">
        <v>18</v>
      </c>
      <c r="C286" s="29">
        <v>0</v>
      </c>
      <c r="D286" s="29">
        <f ca="1">'Calculations Home'!$A$17*'Calculations Home'!$A$11/'Calculations Home'!$A$8*'Irradiance h'!C286</f>
        <v>0</v>
      </c>
      <c r="F286" s="29">
        <v>12</v>
      </c>
      <c r="G286" s="29">
        <v>18</v>
      </c>
      <c r="H286" s="29">
        <v>0</v>
      </c>
      <c r="I286" s="29">
        <f ca="1">'Calculations Home'!$A$17*'Calculations Home'!$A$11*'Irradiance h'!H286</f>
        <v>0</v>
      </c>
      <c r="K286" s="29">
        <v>12</v>
      </c>
      <c r="L286" s="29">
        <v>18</v>
      </c>
      <c r="M286" s="29">
        <v>58.42</v>
      </c>
      <c r="N286" s="29">
        <f ca="1">'Calculations Home'!$A$17*'Calculations Home'!$A$11*'Irradiance h'!M286</f>
        <v>60.600706531630898</v>
      </c>
      <c r="P286" s="29">
        <v>12</v>
      </c>
      <c r="Q286" s="29">
        <v>18</v>
      </c>
      <c r="R286" s="29">
        <v>214.59</v>
      </c>
      <c r="S286" s="29">
        <f ca="1">'Calculations Home'!$A$17*'Calculations Home'!$A$11*'Irradiance h'!R286</f>
        <v>222.60023304728986</v>
      </c>
      <c r="U286" s="29">
        <v>12</v>
      </c>
      <c r="V286" s="29">
        <v>18</v>
      </c>
      <c r="W286" s="29">
        <v>246.15</v>
      </c>
      <c r="X286" s="29">
        <f ca="1">'Calculations Home'!$A$17*'Calculations Home'!$A$11*'Irradiance h'!W286</f>
        <v>255.33830730504872</v>
      </c>
      <c r="Z286" s="29">
        <v>12</v>
      </c>
      <c r="AA286" s="29">
        <v>18</v>
      </c>
      <c r="AB286" s="29">
        <v>366.02</v>
      </c>
      <c r="AC286" s="29">
        <f ca="1">'Calculations Home'!$A$17*'Calculations Home'!$A$11*'Irradiance h'!AB286</f>
        <v>379.68282445579496</v>
      </c>
      <c r="AE286" s="29">
        <v>12</v>
      </c>
      <c r="AF286" s="29">
        <v>18</v>
      </c>
      <c r="AG286" s="29">
        <v>351.47</v>
      </c>
      <c r="AH286" s="29">
        <f ca="1">'Calculations Home'!$A$17*'Calculations Home'!$A$11*'Irradiance h'!AG286</f>
        <v>364.58970086737952</v>
      </c>
      <c r="AJ286" s="29">
        <v>12</v>
      </c>
      <c r="AK286" s="29">
        <v>18</v>
      </c>
      <c r="AL286" s="29">
        <v>269.58</v>
      </c>
      <c r="AM286" s="29">
        <f ca="1">'Calculations Home'!$A$17*'Calculations Home'!$A$11*'Irradiance h'!AL286</f>
        <v>279.6429042587651</v>
      </c>
      <c r="AO286" s="29">
        <v>12</v>
      </c>
      <c r="AP286" s="29">
        <v>18</v>
      </c>
      <c r="AQ286" s="29">
        <v>27.93</v>
      </c>
      <c r="AR286" s="29">
        <f ca="1">'Calculations Home'!$A$17*'Calculations Home'!$A$11*'Irradiance h'!AQ286</f>
        <v>28.972573321267561</v>
      </c>
      <c r="AT286" s="29">
        <v>13</v>
      </c>
      <c r="AU286" s="29">
        <v>0</v>
      </c>
      <c r="AV286" s="29">
        <v>19.04</v>
      </c>
      <c r="AW286" s="29">
        <f ca="1">'Calculations Home'!$A$17*'Calculations Home'!$A$11*'Irradiance h'!AV286</f>
        <v>19.750726675149817</v>
      </c>
      <c r="AY286" s="29">
        <v>12</v>
      </c>
      <c r="AZ286" s="29">
        <v>18</v>
      </c>
      <c r="BA286" s="29">
        <v>0</v>
      </c>
      <c r="BB286" s="29">
        <f ca="1">'Calculations Home'!$A$17*'Calculations Home'!$A$11*'Irradiance h'!BA286</f>
        <v>0</v>
      </c>
      <c r="BD286" s="29">
        <v>12</v>
      </c>
      <c r="BE286" s="29">
        <v>18</v>
      </c>
      <c r="BF286" s="29">
        <v>0</v>
      </c>
      <c r="BG286" s="29">
        <f ca="1">'Calculations Home'!$A$17*'Calculations Home'!$A$11*'Irradiance h'!BF286</f>
        <v>0</v>
      </c>
    </row>
    <row r="287" spans="1:59">
      <c r="A287" s="29">
        <v>12</v>
      </c>
      <c r="B287" s="29">
        <v>19</v>
      </c>
      <c r="C287" s="29">
        <v>0</v>
      </c>
      <c r="D287" s="29">
        <f ca="1">'Calculations Home'!$A$17*'Calculations Home'!$A$11/'Calculations Home'!$A$8*'Irradiance h'!C287</f>
        <v>0</v>
      </c>
      <c r="F287" s="29">
        <v>12</v>
      </c>
      <c r="G287" s="29">
        <v>19</v>
      </c>
      <c r="H287" s="29">
        <v>0</v>
      </c>
      <c r="I287" s="29">
        <f ca="1">'Calculations Home'!$A$17*'Calculations Home'!$A$11*'Irradiance h'!H287</f>
        <v>0</v>
      </c>
      <c r="K287" s="29">
        <v>12</v>
      </c>
      <c r="L287" s="29">
        <v>19</v>
      </c>
      <c r="M287" s="29">
        <v>0</v>
      </c>
      <c r="N287" s="29">
        <f ca="1">'Calculations Home'!$A$17*'Calculations Home'!$A$11*'Irradiance h'!M287</f>
        <v>0</v>
      </c>
      <c r="P287" s="29">
        <v>12</v>
      </c>
      <c r="Q287" s="29">
        <v>19</v>
      </c>
      <c r="R287" s="29">
        <v>3.26</v>
      </c>
      <c r="S287" s="29">
        <f ca="1">'Calculations Home'!$A$17*'Calculations Home'!$A$11*'Irradiance h'!R287</f>
        <v>3.3816895462703989</v>
      </c>
      <c r="U287" s="29">
        <v>12</v>
      </c>
      <c r="V287" s="29">
        <v>19</v>
      </c>
      <c r="W287" s="29">
        <v>45.38</v>
      </c>
      <c r="X287" s="29">
        <f ca="1">'Calculations Home'!$A$17*'Calculations Home'!$A$11*'Irradiance h'!W287</f>
        <v>47.073948346549301</v>
      </c>
      <c r="Z287" s="29">
        <v>12</v>
      </c>
      <c r="AA287" s="29">
        <v>19</v>
      </c>
      <c r="AB287" s="29">
        <v>158.05000000000001</v>
      </c>
      <c r="AC287" s="29">
        <f ca="1">'Calculations Home'!$A$17*'Calculations Home'!$A$11*'Irradiance h'!AB287</f>
        <v>163.9497033092137</v>
      </c>
      <c r="AE287" s="29">
        <v>12</v>
      </c>
      <c r="AF287" s="29">
        <v>19</v>
      </c>
      <c r="AG287" s="29">
        <v>143.38999999999999</v>
      </c>
      <c r="AH287" s="29">
        <f ca="1">'Calculations Home'!$A$17*'Calculations Home'!$A$11*'Irradiance h'!AG287</f>
        <v>148.74247363181365</v>
      </c>
      <c r="AJ287" s="29">
        <v>12</v>
      </c>
      <c r="AK287" s="29">
        <v>19</v>
      </c>
      <c r="AL287" s="29">
        <v>63.68</v>
      </c>
      <c r="AM287" s="29">
        <f ca="1">'Calculations Home'!$A$17*'Calculations Home'!$A$11*'Irradiance h'!AL287</f>
        <v>66.057052241257367</v>
      </c>
      <c r="AO287" s="29">
        <v>12</v>
      </c>
      <c r="AP287" s="29">
        <v>19</v>
      </c>
      <c r="AQ287" s="29">
        <v>0</v>
      </c>
      <c r="AR287" s="29">
        <f ca="1">'Calculations Home'!$A$17*'Calculations Home'!$A$11*'Irradiance h'!AQ287</f>
        <v>0</v>
      </c>
      <c r="AT287" s="29">
        <v>13</v>
      </c>
      <c r="AU287" s="29">
        <v>0</v>
      </c>
      <c r="AV287" s="29">
        <v>0</v>
      </c>
      <c r="AW287" s="29">
        <f ca="1">'Calculations Home'!$A$17*'Calculations Home'!$A$11*'Irradiance h'!AV287</f>
        <v>0</v>
      </c>
      <c r="AY287" s="29">
        <v>12</v>
      </c>
      <c r="AZ287" s="29">
        <v>19</v>
      </c>
      <c r="BA287" s="29">
        <v>0</v>
      </c>
      <c r="BB287" s="29">
        <f ca="1">'Calculations Home'!$A$17*'Calculations Home'!$A$11*'Irradiance h'!BA287</f>
        <v>0</v>
      </c>
      <c r="BD287" s="29">
        <v>12</v>
      </c>
      <c r="BE287" s="29">
        <v>19</v>
      </c>
      <c r="BF287" s="29">
        <v>0</v>
      </c>
      <c r="BG287" s="29">
        <f ca="1">'Calculations Home'!$A$17*'Calculations Home'!$A$11*'Irradiance h'!BF287</f>
        <v>0</v>
      </c>
    </row>
    <row r="288" spans="1:59">
      <c r="A288" s="29">
        <v>12</v>
      </c>
      <c r="B288" s="29">
        <v>20</v>
      </c>
      <c r="C288" s="29">
        <v>0</v>
      </c>
      <c r="D288" s="29">
        <f ca="1">'Calculations Home'!$A$17*'Calculations Home'!$A$11/'Calculations Home'!$A$8*'Irradiance h'!C288</f>
        <v>0</v>
      </c>
      <c r="F288" s="29">
        <v>12</v>
      </c>
      <c r="G288" s="29">
        <v>20</v>
      </c>
      <c r="H288" s="29">
        <v>0</v>
      </c>
      <c r="I288" s="29">
        <f ca="1">'Calculations Home'!$A$17*'Calculations Home'!$A$11*'Irradiance h'!H288</f>
        <v>0</v>
      </c>
      <c r="K288" s="29">
        <v>12</v>
      </c>
      <c r="L288" s="29">
        <v>20</v>
      </c>
      <c r="M288" s="29">
        <v>0</v>
      </c>
      <c r="N288" s="29">
        <f ca="1">'Calculations Home'!$A$17*'Calculations Home'!$A$11*'Irradiance h'!M288</f>
        <v>0</v>
      </c>
      <c r="P288" s="29">
        <v>12</v>
      </c>
      <c r="Q288" s="29">
        <v>20</v>
      </c>
      <c r="R288" s="29">
        <v>0</v>
      </c>
      <c r="S288" s="29">
        <f ca="1">'Calculations Home'!$A$17*'Calculations Home'!$A$11*'Irradiance h'!R288</f>
        <v>0</v>
      </c>
      <c r="U288" s="29">
        <v>12</v>
      </c>
      <c r="V288" s="29">
        <v>20</v>
      </c>
      <c r="W288" s="29">
        <v>0</v>
      </c>
      <c r="X288" s="29">
        <f ca="1">'Calculations Home'!$A$17*'Calculations Home'!$A$11*'Irradiance h'!W288</f>
        <v>0</v>
      </c>
      <c r="Z288" s="29">
        <v>12</v>
      </c>
      <c r="AA288" s="29">
        <v>20</v>
      </c>
      <c r="AB288" s="29">
        <v>2.06</v>
      </c>
      <c r="AC288" s="29">
        <f ca="1">'Calculations Home'!$A$17*'Calculations Home'!$A$11*'Irradiance h'!AB288</f>
        <v>2.1368958482567555</v>
      </c>
      <c r="AE288" s="29">
        <v>12</v>
      </c>
      <c r="AF288" s="29">
        <v>20</v>
      </c>
      <c r="AG288" s="29">
        <v>0</v>
      </c>
      <c r="AH288" s="29">
        <f ca="1">'Calculations Home'!$A$17*'Calculations Home'!$A$11*'Irradiance h'!AG288</f>
        <v>0</v>
      </c>
      <c r="AJ288" s="29">
        <v>12</v>
      </c>
      <c r="AK288" s="29">
        <v>20</v>
      </c>
      <c r="AL288" s="29">
        <v>0</v>
      </c>
      <c r="AM288" s="29">
        <f ca="1">'Calculations Home'!$A$17*'Calculations Home'!$A$11*'Irradiance h'!AL288</f>
        <v>0</v>
      </c>
      <c r="AO288" s="29">
        <v>12</v>
      </c>
      <c r="AP288" s="29">
        <v>20</v>
      </c>
      <c r="AQ288" s="29">
        <v>0</v>
      </c>
      <c r="AR288" s="29">
        <f ca="1">'Calculations Home'!$A$17*'Calculations Home'!$A$11*'Irradiance h'!AQ288</f>
        <v>0</v>
      </c>
      <c r="AT288" s="29">
        <v>13</v>
      </c>
      <c r="AU288" s="29">
        <v>0</v>
      </c>
      <c r="AV288" s="29">
        <v>0</v>
      </c>
      <c r="AW288" s="29">
        <f ca="1">'Calculations Home'!$A$17*'Calculations Home'!$A$11*'Irradiance h'!AV288</f>
        <v>0</v>
      </c>
      <c r="AY288" s="29">
        <v>12</v>
      </c>
      <c r="AZ288" s="29">
        <v>20</v>
      </c>
      <c r="BA288" s="29">
        <v>0</v>
      </c>
      <c r="BB288" s="29">
        <f ca="1">'Calculations Home'!$A$17*'Calculations Home'!$A$11*'Irradiance h'!BA288</f>
        <v>0</v>
      </c>
      <c r="BD288" s="29">
        <v>12</v>
      </c>
      <c r="BE288" s="29">
        <v>20</v>
      </c>
      <c r="BF288" s="29">
        <v>0</v>
      </c>
      <c r="BG288" s="29">
        <f ca="1">'Calculations Home'!$A$17*'Calculations Home'!$A$11*'Irradiance h'!BF288</f>
        <v>0</v>
      </c>
    </row>
    <row r="289" spans="1:59">
      <c r="A289" s="29">
        <v>12</v>
      </c>
      <c r="B289" s="29">
        <v>21</v>
      </c>
      <c r="C289" s="29">
        <v>0</v>
      </c>
      <c r="D289" s="29">
        <f ca="1">'Calculations Home'!$A$17*'Calculations Home'!$A$11/'Calculations Home'!$A$8*'Irradiance h'!C289</f>
        <v>0</v>
      </c>
      <c r="F289" s="29">
        <v>12</v>
      </c>
      <c r="G289" s="29">
        <v>21</v>
      </c>
      <c r="H289" s="29">
        <v>0</v>
      </c>
      <c r="I289" s="29">
        <f ca="1">'Calculations Home'!$A$17*'Calculations Home'!$A$11*'Irradiance h'!H289</f>
        <v>0</v>
      </c>
      <c r="K289" s="29">
        <v>12</v>
      </c>
      <c r="L289" s="29">
        <v>21</v>
      </c>
      <c r="M289" s="29">
        <v>0</v>
      </c>
      <c r="N289" s="29">
        <f ca="1">'Calculations Home'!$A$17*'Calculations Home'!$A$11*'Irradiance h'!M289</f>
        <v>0</v>
      </c>
      <c r="P289" s="29">
        <v>12</v>
      </c>
      <c r="Q289" s="29">
        <v>21</v>
      </c>
      <c r="R289" s="29">
        <v>0</v>
      </c>
      <c r="S289" s="29">
        <f ca="1">'Calculations Home'!$A$17*'Calculations Home'!$A$11*'Irradiance h'!R289</f>
        <v>0</v>
      </c>
      <c r="U289" s="29">
        <v>12</v>
      </c>
      <c r="V289" s="29">
        <v>21</v>
      </c>
      <c r="W289" s="29">
        <v>0</v>
      </c>
      <c r="X289" s="29">
        <f ca="1">'Calculations Home'!$A$17*'Calculations Home'!$A$11*'Irradiance h'!W289</f>
        <v>0</v>
      </c>
      <c r="Z289" s="29">
        <v>12</v>
      </c>
      <c r="AA289" s="29">
        <v>21</v>
      </c>
      <c r="AB289" s="29">
        <v>0</v>
      </c>
      <c r="AC289" s="29">
        <f ca="1">'Calculations Home'!$A$17*'Calculations Home'!$A$11*'Irradiance h'!AB289</f>
        <v>0</v>
      </c>
      <c r="AE289" s="29">
        <v>12</v>
      </c>
      <c r="AF289" s="29">
        <v>21</v>
      </c>
      <c r="AG289" s="29">
        <v>0</v>
      </c>
      <c r="AH289" s="29">
        <f ca="1">'Calculations Home'!$A$17*'Calculations Home'!$A$11*'Irradiance h'!AG289</f>
        <v>0</v>
      </c>
      <c r="AJ289" s="29">
        <v>12</v>
      </c>
      <c r="AK289" s="29">
        <v>21</v>
      </c>
      <c r="AL289" s="29">
        <v>0</v>
      </c>
      <c r="AM289" s="29">
        <f ca="1">'Calculations Home'!$A$17*'Calculations Home'!$A$11*'Irradiance h'!AL289</f>
        <v>0</v>
      </c>
      <c r="AO289" s="29">
        <v>12</v>
      </c>
      <c r="AP289" s="29">
        <v>21</v>
      </c>
      <c r="AQ289" s="29">
        <v>0</v>
      </c>
      <c r="AR289" s="29">
        <f ca="1">'Calculations Home'!$A$17*'Calculations Home'!$A$11*'Irradiance h'!AQ289</f>
        <v>0</v>
      </c>
      <c r="AT289" s="29">
        <v>13</v>
      </c>
      <c r="AU289" s="29">
        <v>0</v>
      </c>
      <c r="AV289" s="29">
        <v>0</v>
      </c>
      <c r="AW289" s="29">
        <f ca="1">'Calculations Home'!$A$17*'Calculations Home'!$A$11*'Irradiance h'!AV289</f>
        <v>0</v>
      </c>
      <c r="AY289" s="29">
        <v>12</v>
      </c>
      <c r="AZ289" s="29">
        <v>21</v>
      </c>
      <c r="BA289" s="29">
        <v>0</v>
      </c>
      <c r="BB289" s="29">
        <f ca="1">'Calculations Home'!$A$17*'Calculations Home'!$A$11*'Irradiance h'!BA289</f>
        <v>0</v>
      </c>
      <c r="BD289" s="29">
        <v>12</v>
      </c>
      <c r="BE289" s="29">
        <v>21</v>
      </c>
      <c r="BF289" s="29">
        <v>0</v>
      </c>
      <c r="BG289" s="29">
        <f ca="1">'Calculations Home'!$A$17*'Calculations Home'!$A$11*'Irradiance h'!BF289</f>
        <v>0</v>
      </c>
    </row>
    <row r="290" spans="1:59">
      <c r="A290" s="29">
        <v>12</v>
      </c>
      <c r="B290" s="29">
        <v>22</v>
      </c>
      <c r="C290" s="29">
        <v>0</v>
      </c>
      <c r="D290" s="29">
        <f ca="1">'Calculations Home'!$A$17*'Calculations Home'!$A$11/'Calculations Home'!$A$8*'Irradiance h'!C290</f>
        <v>0</v>
      </c>
      <c r="F290" s="29">
        <v>12</v>
      </c>
      <c r="G290" s="29">
        <v>22</v>
      </c>
      <c r="H290" s="29">
        <v>0</v>
      </c>
      <c r="I290" s="29">
        <f ca="1">'Calculations Home'!$A$17*'Calculations Home'!$A$11*'Irradiance h'!H290</f>
        <v>0</v>
      </c>
      <c r="K290" s="29">
        <v>12</v>
      </c>
      <c r="L290" s="29">
        <v>22</v>
      </c>
      <c r="M290" s="29">
        <v>0</v>
      </c>
      <c r="N290" s="29">
        <f ca="1">'Calculations Home'!$A$17*'Calculations Home'!$A$11*'Irradiance h'!M290</f>
        <v>0</v>
      </c>
      <c r="P290" s="29">
        <v>12</v>
      </c>
      <c r="Q290" s="29">
        <v>22</v>
      </c>
      <c r="R290" s="29">
        <v>0</v>
      </c>
      <c r="S290" s="29">
        <f ca="1">'Calculations Home'!$A$17*'Calculations Home'!$A$11*'Irradiance h'!R290</f>
        <v>0</v>
      </c>
      <c r="U290" s="29">
        <v>12</v>
      </c>
      <c r="V290" s="29">
        <v>22</v>
      </c>
      <c r="W290" s="29">
        <v>0</v>
      </c>
      <c r="X290" s="29">
        <f ca="1">'Calculations Home'!$A$17*'Calculations Home'!$A$11*'Irradiance h'!W290</f>
        <v>0</v>
      </c>
      <c r="Z290" s="29">
        <v>12</v>
      </c>
      <c r="AA290" s="29">
        <v>22</v>
      </c>
      <c r="AB290" s="29">
        <v>0</v>
      </c>
      <c r="AC290" s="29">
        <f ca="1">'Calculations Home'!$A$17*'Calculations Home'!$A$11*'Irradiance h'!AB290</f>
        <v>0</v>
      </c>
      <c r="AE290" s="29">
        <v>12</v>
      </c>
      <c r="AF290" s="29">
        <v>22</v>
      </c>
      <c r="AG290" s="29">
        <v>0</v>
      </c>
      <c r="AH290" s="29">
        <f ca="1">'Calculations Home'!$A$17*'Calculations Home'!$A$11*'Irradiance h'!AG290</f>
        <v>0</v>
      </c>
      <c r="AJ290" s="29">
        <v>12</v>
      </c>
      <c r="AK290" s="29">
        <v>22</v>
      </c>
      <c r="AL290" s="29">
        <v>0</v>
      </c>
      <c r="AM290" s="29">
        <f ca="1">'Calculations Home'!$A$17*'Calculations Home'!$A$11*'Irradiance h'!AL290</f>
        <v>0</v>
      </c>
      <c r="AO290" s="29">
        <v>12</v>
      </c>
      <c r="AP290" s="29">
        <v>22</v>
      </c>
      <c r="AQ290" s="29">
        <v>0</v>
      </c>
      <c r="AR290" s="29">
        <f ca="1">'Calculations Home'!$A$17*'Calculations Home'!$A$11*'Irradiance h'!AQ290</f>
        <v>0</v>
      </c>
      <c r="AT290" s="29">
        <v>13</v>
      </c>
      <c r="AU290" s="29">
        <v>0</v>
      </c>
      <c r="AV290" s="29">
        <v>0</v>
      </c>
      <c r="AW290" s="29">
        <f ca="1">'Calculations Home'!$A$17*'Calculations Home'!$A$11*'Irradiance h'!AV290</f>
        <v>0</v>
      </c>
      <c r="AY290" s="29">
        <v>12</v>
      </c>
      <c r="AZ290" s="29">
        <v>22</v>
      </c>
      <c r="BA290" s="29">
        <v>0</v>
      </c>
      <c r="BB290" s="29">
        <f ca="1">'Calculations Home'!$A$17*'Calculations Home'!$A$11*'Irradiance h'!BA290</f>
        <v>0</v>
      </c>
      <c r="BD290" s="29">
        <v>12</v>
      </c>
      <c r="BE290" s="29">
        <v>22</v>
      </c>
      <c r="BF290" s="29">
        <v>0</v>
      </c>
      <c r="BG290" s="29">
        <f ca="1">'Calculations Home'!$A$17*'Calculations Home'!$A$11*'Irradiance h'!BF290</f>
        <v>0</v>
      </c>
    </row>
    <row r="291" spans="1:59">
      <c r="A291" s="29">
        <v>12</v>
      </c>
      <c r="B291" s="29">
        <v>23</v>
      </c>
      <c r="C291" s="29">
        <v>0</v>
      </c>
      <c r="D291" s="29">
        <f ca="1">'Calculations Home'!$A$17*'Calculations Home'!$A$11/'Calculations Home'!$A$8*'Irradiance h'!C291</f>
        <v>0</v>
      </c>
      <c r="F291" s="29">
        <v>12</v>
      </c>
      <c r="G291" s="29">
        <v>23</v>
      </c>
      <c r="H291" s="29">
        <v>0</v>
      </c>
      <c r="I291" s="29">
        <f ca="1">'Calculations Home'!$A$17*'Calculations Home'!$A$11*'Irradiance h'!H291</f>
        <v>0</v>
      </c>
      <c r="K291" s="29">
        <v>12</v>
      </c>
      <c r="L291" s="29">
        <v>23</v>
      </c>
      <c r="M291" s="29">
        <v>0</v>
      </c>
      <c r="N291" s="29">
        <f ca="1">'Calculations Home'!$A$17*'Calculations Home'!$A$11*'Irradiance h'!M291</f>
        <v>0</v>
      </c>
      <c r="P291" s="29">
        <v>12</v>
      </c>
      <c r="Q291" s="29">
        <v>23</v>
      </c>
      <c r="R291" s="29">
        <v>0</v>
      </c>
      <c r="S291" s="29">
        <f ca="1">'Calculations Home'!$A$17*'Calculations Home'!$A$11*'Irradiance h'!R291</f>
        <v>0</v>
      </c>
      <c r="U291" s="29">
        <v>12</v>
      </c>
      <c r="V291" s="29">
        <v>23</v>
      </c>
      <c r="W291" s="29">
        <v>0</v>
      </c>
      <c r="X291" s="29">
        <f ca="1">'Calculations Home'!$A$17*'Calculations Home'!$A$11*'Irradiance h'!W291</f>
        <v>0</v>
      </c>
      <c r="Z291" s="29">
        <v>12</v>
      </c>
      <c r="AA291" s="29">
        <v>23</v>
      </c>
      <c r="AB291" s="29">
        <v>0</v>
      </c>
      <c r="AC291" s="29">
        <f ca="1">'Calculations Home'!$A$17*'Calculations Home'!$A$11*'Irradiance h'!AB291</f>
        <v>0</v>
      </c>
      <c r="AE291" s="29">
        <v>12</v>
      </c>
      <c r="AF291" s="29">
        <v>23</v>
      </c>
      <c r="AG291" s="29">
        <v>0</v>
      </c>
      <c r="AH291" s="29">
        <f ca="1">'Calculations Home'!$A$17*'Calculations Home'!$A$11*'Irradiance h'!AG291</f>
        <v>0</v>
      </c>
      <c r="AJ291" s="29">
        <v>12</v>
      </c>
      <c r="AK291" s="29">
        <v>23</v>
      </c>
      <c r="AL291" s="29">
        <v>0</v>
      </c>
      <c r="AM291" s="29">
        <f ca="1">'Calculations Home'!$A$17*'Calculations Home'!$A$11*'Irradiance h'!AL291</f>
        <v>0</v>
      </c>
      <c r="AO291" s="29">
        <v>12</v>
      </c>
      <c r="AP291" s="29">
        <v>23</v>
      </c>
      <c r="AQ291" s="29">
        <v>0</v>
      </c>
      <c r="AR291" s="29">
        <f ca="1">'Calculations Home'!$A$17*'Calculations Home'!$A$11*'Irradiance h'!AQ291</f>
        <v>0</v>
      </c>
      <c r="AT291" s="29">
        <v>13</v>
      </c>
      <c r="AU291" s="29">
        <v>0</v>
      </c>
      <c r="AV291" s="29">
        <v>0</v>
      </c>
      <c r="AW291" s="29">
        <f ca="1">'Calculations Home'!$A$17*'Calculations Home'!$A$11*'Irradiance h'!AV291</f>
        <v>0</v>
      </c>
      <c r="AY291" s="29">
        <v>12</v>
      </c>
      <c r="AZ291" s="29">
        <v>23</v>
      </c>
      <c r="BA291" s="29">
        <v>0</v>
      </c>
      <c r="BB291" s="29">
        <f ca="1">'Calculations Home'!$A$17*'Calculations Home'!$A$11*'Irradiance h'!BA291</f>
        <v>0</v>
      </c>
      <c r="BD291" s="29">
        <v>12</v>
      </c>
      <c r="BE291" s="29">
        <v>23</v>
      </c>
      <c r="BF291" s="29">
        <v>0</v>
      </c>
      <c r="BG291" s="29">
        <f ca="1">'Calculations Home'!$A$17*'Calculations Home'!$A$11*'Irradiance h'!BF291</f>
        <v>0</v>
      </c>
    </row>
    <row r="292" spans="1:59">
      <c r="A292" s="29">
        <v>13</v>
      </c>
      <c r="B292" s="29">
        <v>0</v>
      </c>
      <c r="C292" s="29">
        <v>0</v>
      </c>
      <c r="D292" s="29">
        <f ca="1">'Calculations Home'!$A$17*'Calculations Home'!$A$11/'Calculations Home'!$A$8*'Irradiance h'!C292</f>
        <v>0</v>
      </c>
      <c r="F292" s="29">
        <v>13</v>
      </c>
      <c r="G292" s="29">
        <v>0</v>
      </c>
      <c r="H292" s="29">
        <v>0</v>
      </c>
      <c r="I292" s="29">
        <f ca="1">'Calculations Home'!$A$17*'Calculations Home'!$A$11*'Irradiance h'!H292</f>
        <v>0</v>
      </c>
      <c r="K292" s="29">
        <v>13</v>
      </c>
      <c r="L292" s="29">
        <v>0</v>
      </c>
      <c r="M292" s="29">
        <v>0</v>
      </c>
      <c r="N292" s="29">
        <f ca="1">'Calculations Home'!$A$17*'Calculations Home'!$A$11*'Irradiance h'!M292</f>
        <v>0</v>
      </c>
      <c r="P292" s="29">
        <v>13</v>
      </c>
      <c r="Q292" s="29">
        <v>0</v>
      </c>
      <c r="R292" s="29">
        <v>0</v>
      </c>
      <c r="S292" s="29">
        <f ca="1">'Calculations Home'!$A$17*'Calculations Home'!$A$11*'Irradiance h'!R292</f>
        <v>0</v>
      </c>
      <c r="U292" s="29">
        <v>13</v>
      </c>
      <c r="V292" s="29">
        <v>0</v>
      </c>
      <c r="W292" s="29">
        <v>0</v>
      </c>
      <c r="X292" s="29">
        <f ca="1">'Calculations Home'!$A$17*'Calculations Home'!$A$11*'Irradiance h'!W292</f>
        <v>0</v>
      </c>
      <c r="Z292" s="29">
        <v>13</v>
      </c>
      <c r="AA292" s="29">
        <v>0</v>
      </c>
      <c r="AB292" s="29">
        <v>0</v>
      </c>
      <c r="AC292" s="29">
        <f ca="1">'Calculations Home'!$A$17*'Calculations Home'!$A$11*'Irradiance h'!AB292</f>
        <v>0</v>
      </c>
      <c r="AE292" s="29">
        <v>13</v>
      </c>
      <c r="AF292" s="29">
        <v>0</v>
      </c>
      <c r="AG292" s="29">
        <v>0</v>
      </c>
      <c r="AH292" s="29">
        <f ca="1">'Calculations Home'!$A$17*'Calculations Home'!$A$11*'Irradiance h'!AG292</f>
        <v>0</v>
      </c>
      <c r="AJ292" s="29">
        <v>13</v>
      </c>
      <c r="AK292" s="29">
        <v>0</v>
      </c>
      <c r="AL292" s="29">
        <v>0</v>
      </c>
      <c r="AM292" s="29">
        <f ca="1">'Calculations Home'!$A$17*'Calculations Home'!$A$11*'Irradiance h'!AL292</f>
        <v>0</v>
      </c>
      <c r="AO292" s="29">
        <v>13</v>
      </c>
      <c r="AP292" s="29">
        <v>0</v>
      </c>
      <c r="AQ292" s="29">
        <v>0</v>
      </c>
      <c r="AR292" s="29">
        <f ca="1">'Calculations Home'!$A$17*'Calculations Home'!$A$11*'Irradiance h'!AQ292</f>
        <v>0</v>
      </c>
      <c r="AT292" s="29">
        <v>13</v>
      </c>
      <c r="AU292" s="29">
        <v>0</v>
      </c>
      <c r="AV292" s="29">
        <v>0</v>
      </c>
      <c r="AW292" s="29">
        <f ca="1">'Calculations Home'!$A$17*'Calculations Home'!$A$11*'Irradiance h'!AV292</f>
        <v>0</v>
      </c>
      <c r="AY292" s="29">
        <v>13</v>
      </c>
      <c r="AZ292" s="29">
        <v>0</v>
      </c>
      <c r="BA292" s="29">
        <v>0</v>
      </c>
      <c r="BB292" s="29">
        <f ca="1">'Calculations Home'!$A$17*'Calculations Home'!$A$11*'Irradiance h'!BA292</f>
        <v>0</v>
      </c>
      <c r="BD292" s="29">
        <v>13</v>
      </c>
      <c r="BE292" s="29">
        <v>0</v>
      </c>
      <c r="BF292" s="29">
        <v>0</v>
      </c>
      <c r="BG292" s="29">
        <f ca="1">'Calculations Home'!$A$17*'Calculations Home'!$A$11*'Irradiance h'!BF292</f>
        <v>0</v>
      </c>
    </row>
    <row r="293" spans="1:59">
      <c r="A293" s="29">
        <v>13</v>
      </c>
      <c r="B293" s="29">
        <v>1</v>
      </c>
      <c r="C293" s="29">
        <v>0</v>
      </c>
      <c r="D293" s="29">
        <f ca="1">'Calculations Home'!$A$17*'Calculations Home'!$A$11/'Calculations Home'!$A$8*'Irradiance h'!C293</f>
        <v>0</v>
      </c>
      <c r="F293" s="29">
        <v>13</v>
      </c>
      <c r="G293" s="29">
        <v>1</v>
      </c>
      <c r="H293" s="29">
        <v>0</v>
      </c>
      <c r="I293" s="29">
        <f ca="1">'Calculations Home'!$A$17*'Calculations Home'!$A$11*'Irradiance h'!H293</f>
        <v>0</v>
      </c>
      <c r="K293" s="29">
        <v>13</v>
      </c>
      <c r="L293" s="29">
        <v>1</v>
      </c>
      <c r="M293" s="29">
        <v>0</v>
      </c>
      <c r="N293" s="29">
        <f ca="1">'Calculations Home'!$A$17*'Calculations Home'!$A$11*'Irradiance h'!M293</f>
        <v>0</v>
      </c>
      <c r="P293" s="29">
        <v>13</v>
      </c>
      <c r="Q293" s="29">
        <v>1</v>
      </c>
      <c r="R293" s="29">
        <v>0</v>
      </c>
      <c r="S293" s="29">
        <f ca="1">'Calculations Home'!$A$17*'Calculations Home'!$A$11*'Irradiance h'!R293</f>
        <v>0</v>
      </c>
      <c r="U293" s="29">
        <v>13</v>
      </c>
      <c r="V293" s="29">
        <v>1</v>
      </c>
      <c r="W293" s="29">
        <v>0</v>
      </c>
      <c r="X293" s="29">
        <f ca="1">'Calculations Home'!$A$17*'Calculations Home'!$A$11*'Irradiance h'!W293</f>
        <v>0</v>
      </c>
      <c r="Z293" s="29">
        <v>13</v>
      </c>
      <c r="AA293" s="29">
        <v>1</v>
      </c>
      <c r="AB293" s="29">
        <v>0</v>
      </c>
      <c r="AC293" s="29">
        <f ca="1">'Calculations Home'!$A$17*'Calculations Home'!$A$11*'Irradiance h'!AB293</f>
        <v>0</v>
      </c>
      <c r="AE293" s="29">
        <v>13</v>
      </c>
      <c r="AF293" s="29">
        <v>1</v>
      </c>
      <c r="AG293" s="29">
        <v>0</v>
      </c>
      <c r="AH293" s="29">
        <f ca="1">'Calculations Home'!$A$17*'Calculations Home'!$A$11*'Irradiance h'!AG293</f>
        <v>0</v>
      </c>
      <c r="AJ293" s="29">
        <v>13</v>
      </c>
      <c r="AK293" s="29">
        <v>1</v>
      </c>
      <c r="AL293" s="29">
        <v>0</v>
      </c>
      <c r="AM293" s="29">
        <f ca="1">'Calculations Home'!$A$17*'Calculations Home'!$A$11*'Irradiance h'!AL293</f>
        <v>0</v>
      </c>
      <c r="AO293" s="29">
        <v>13</v>
      </c>
      <c r="AP293" s="29">
        <v>1</v>
      </c>
      <c r="AQ293" s="29">
        <v>0</v>
      </c>
      <c r="AR293" s="29">
        <f ca="1">'Calculations Home'!$A$17*'Calculations Home'!$A$11*'Irradiance h'!AQ293</f>
        <v>0</v>
      </c>
      <c r="AT293" s="29">
        <v>13</v>
      </c>
      <c r="AU293" s="29">
        <v>0</v>
      </c>
      <c r="AV293" s="29">
        <v>0</v>
      </c>
      <c r="AW293" s="29">
        <f ca="1">'Calculations Home'!$A$17*'Calculations Home'!$A$11*'Irradiance h'!AV293</f>
        <v>0</v>
      </c>
      <c r="AY293" s="29">
        <v>13</v>
      </c>
      <c r="AZ293" s="29">
        <v>1</v>
      </c>
      <c r="BA293" s="29">
        <v>0</v>
      </c>
      <c r="BB293" s="29">
        <f ca="1">'Calculations Home'!$A$17*'Calculations Home'!$A$11*'Irradiance h'!BA293</f>
        <v>0</v>
      </c>
      <c r="BD293" s="29">
        <v>13</v>
      </c>
      <c r="BE293" s="29">
        <v>1</v>
      </c>
      <c r="BF293" s="29">
        <v>0</v>
      </c>
      <c r="BG293" s="29">
        <f ca="1">'Calculations Home'!$A$17*'Calculations Home'!$A$11*'Irradiance h'!BF293</f>
        <v>0</v>
      </c>
    </row>
    <row r="294" spans="1:59">
      <c r="A294" s="29">
        <v>13</v>
      </c>
      <c r="B294" s="29">
        <v>2</v>
      </c>
      <c r="C294" s="29">
        <v>0</v>
      </c>
      <c r="D294" s="29">
        <f ca="1">'Calculations Home'!$A$17*'Calculations Home'!$A$11/'Calculations Home'!$A$8*'Irradiance h'!C294</f>
        <v>0</v>
      </c>
      <c r="F294" s="29">
        <v>13</v>
      </c>
      <c r="G294" s="29">
        <v>2</v>
      </c>
      <c r="H294" s="29">
        <v>0</v>
      </c>
      <c r="I294" s="29">
        <f ca="1">'Calculations Home'!$A$17*'Calculations Home'!$A$11*'Irradiance h'!H294</f>
        <v>0</v>
      </c>
      <c r="K294" s="29">
        <v>13</v>
      </c>
      <c r="L294" s="29">
        <v>2</v>
      </c>
      <c r="M294" s="29">
        <v>0</v>
      </c>
      <c r="N294" s="29">
        <f ca="1">'Calculations Home'!$A$17*'Calculations Home'!$A$11*'Irradiance h'!M294</f>
        <v>0</v>
      </c>
      <c r="P294" s="29">
        <v>13</v>
      </c>
      <c r="Q294" s="29">
        <v>2</v>
      </c>
      <c r="R294" s="29">
        <v>0</v>
      </c>
      <c r="S294" s="29">
        <f ca="1">'Calculations Home'!$A$17*'Calculations Home'!$A$11*'Irradiance h'!R294</f>
        <v>0</v>
      </c>
      <c r="U294" s="29">
        <v>13</v>
      </c>
      <c r="V294" s="29">
        <v>2</v>
      </c>
      <c r="W294" s="29">
        <v>0</v>
      </c>
      <c r="X294" s="29">
        <f ca="1">'Calculations Home'!$A$17*'Calculations Home'!$A$11*'Irradiance h'!W294</f>
        <v>0</v>
      </c>
      <c r="Z294" s="29">
        <v>13</v>
      </c>
      <c r="AA294" s="29">
        <v>2</v>
      </c>
      <c r="AB294" s="29">
        <v>0</v>
      </c>
      <c r="AC294" s="29">
        <f ca="1">'Calculations Home'!$A$17*'Calculations Home'!$A$11*'Irradiance h'!AB294</f>
        <v>0</v>
      </c>
      <c r="AE294" s="29">
        <v>13</v>
      </c>
      <c r="AF294" s="29">
        <v>2</v>
      </c>
      <c r="AG294" s="29">
        <v>0</v>
      </c>
      <c r="AH294" s="29">
        <f ca="1">'Calculations Home'!$A$17*'Calculations Home'!$A$11*'Irradiance h'!AG294</f>
        <v>0</v>
      </c>
      <c r="AJ294" s="29">
        <v>13</v>
      </c>
      <c r="AK294" s="29">
        <v>2</v>
      </c>
      <c r="AL294" s="29">
        <v>0</v>
      </c>
      <c r="AM294" s="29">
        <f ca="1">'Calculations Home'!$A$17*'Calculations Home'!$A$11*'Irradiance h'!AL294</f>
        <v>0</v>
      </c>
      <c r="AO294" s="29">
        <v>13</v>
      </c>
      <c r="AP294" s="29">
        <v>2</v>
      </c>
      <c r="AQ294" s="29">
        <v>0</v>
      </c>
      <c r="AR294" s="29">
        <f ca="1">'Calculations Home'!$A$17*'Calculations Home'!$A$11*'Irradiance h'!AQ294</f>
        <v>0</v>
      </c>
      <c r="AT294" s="29">
        <v>13</v>
      </c>
      <c r="AU294" s="29">
        <v>0</v>
      </c>
      <c r="AV294" s="29">
        <v>0</v>
      </c>
      <c r="AW294" s="29">
        <f ca="1">'Calculations Home'!$A$17*'Calculations Home'!$A$11*'Irradiance h'!AV294</f>
        <v>0</v>
      </c>
      <c r="AY294" s="29">
        <v>13</v>
      </c>
      <c r="AZ294" s="29">
        <v>2</v>
      </c>
      <c r="BA294" s="29">
        <v>0</v>
      </c>
      <c r="BB294" s="29">
        <f ca="1">'Calculations Home'!$A$17*'Calculations Home'!$A$11*'Irradiance h'!BA294</f>
        <v>0</v>
      </c>
      <c r="BD294" s="29">
        <v>13</v>
      </c>
      <c r="BE294" s="29">
        <v>2</v>
      </c>
      <c r="BF294" s="29">
        <v>0</v>
      </c>
      <c r="BG294" s="29">
        <f ca="1">'Calculations Home'!$A$17*'Calculations Home'!$A$11*'Irradiance h'!BF294</f>
        <v>0</v>
      </c>
    </row>
    <row r="295" spans="1:59">
      <c r="A295" s="29">
        <v>13</v>
      </c>
      <c r="B295" s="29">
        <v>3</v>
      </c>
      <c r="C295" s="29">
        <v>0</v>
      </c>
      <c r="D295" s="29">
        <f ca="1">'Calculations Home'!$A$17*'Calculations Home'!$A$11/'Calculations Home'!$A$8*'Irradiance h'!C295</f>
        <v>0</v>
      </c>
      <c r="F295" s="29">
        <v>13</v>
      </c>
      <c r="G295" s="29">
        <v>3</v>
      </c>
      <c r="H295" s="29">
        <v>0</v>
      </c>
      <c r="I295" s="29">
        <f ca="1">'Calculations Home'!$A$17*'Calculations Home'!$A$11*'Irradiance h'!H295</f>
        <v>0</v>
      </c>
      <c r="K295" s="29">
        <v>13</v>
      </c>
      <c r="L295" s="29">
        <v>3</v>
      </c>
      <c r="M295" s="29">
        <v>0</v>
      </c>
      <c r="N295" s="29">
        <f ca="1">'Calculations Home'!$A$17*'Calculations Home'!$A$11*'Irradiance h'!M295</f>
        <v>0</v>
      </c>
      <c r="P295" s="29">
        <v>13</v>
      </c>
      <c r="Q295" s="29">
        <v>3</v>
      </c>
      <c r="R295" s="29">
        <v>0</v>
      </c>
      <c r="S295" s="29">
        <f ca="1">'Calculations Home'!$A$17*'Calculations Home'!$A$11*'Irradiance h'!R295</f>
        <v>0</v>
      </c>
      <c r="U295" s="29">
        <v>13</v>
      </c>
      <c r="V295" s="29">
        <v>3</v>
      </c>
      <c r="W295" s="29">
        <v>0</v>
      </c>
      <c r="X295" s="29">
        <f ca="1">'Calculations Home'!$A$17*'Calculations Home'!$A$11*'Irradiance h'!W295</f>
        <v>0</v>
      </c>
      <c r="Z295" s="29">
        <v>13</v>
      </c>
      <c r="AA295" s="29">
        <v>3</v>
      </c>
      <c r="AB295" s="29">
        <v>0</v>
      </c>
      <c r="AC295" s="29">
        <f ca="1">'Calculations Home'!$A$17*'Calculations Home'!$A$11*'Irradiance h'!AB295</f>
        <v>0</v>
      </c>
      <c r="AE295" s="29">
        <v>13</v>
      </c>
      <c r="AF295" s="29">
        <v>3</v>
      </c>
      <c r="AG295" s="29">
        <v>0</v>
      </c>
      <c r="AH295" s="29">
        <f ca="1">'Calculations Home'!$A$17*'Calculations Home'!$A$11*'Irradiance h'!AG295</f>
        <v>0</v>
      </c>
      <c r="AJ295" s="29">
        <v>13</v>
      </c>
      <c r="AK295" s="29">
        <v>3</v>
      </c>
      <c r="AL295" s="29">
        <v>0</v>
      </c>
      <c r="AM295" s="29">
        <f ca="1">'Calculations Home'!$A$17*'Calculations Home'!$A$11*'Irradiance h'!AL295</f>
        <v>0</v>
      </c>
      <c r="AO295" s="29">
        <v>13</v>
      </c>
      <c r="AP295" s="29">
        <v>3</v>
      </c>
      <c r="AQ295" s="29">
        <v>0</v>
      </c>
      <c r="AR295" s="29">
        <f ca="1">'Calculations Home'!$A$17*'Calculations Home'!$A$11*'Irradiance h'!AQ295</f>
        <v>0</v>
      </c>
      <c r="AT295" s="29">
        <v>13</v>
      </c>
      <c r="AU295" s="29">
        <v>0</v>
      </c>
      <c r="AV295" s="29">
        <v>0</v>
      </c>
      <c r="AW295" s="29">
        <f ca="1">'Calculations Home'!$A$17*'Calculations Home'!$A$11*'Irradiance h'!AV295</f>
        <v>0</v>
      </c>
      <c r="AY295" s="29">
        <v>13</v>
      </c>
      <c r="AZ295" s="29">
        <v>3</v>
      </c>
      <c r="BA295" s="29">
        <v>0</v>
      </c>
      <c r="BB295" s="29">
        <f ca="1">'Calculations Home'!$A$17*'Calculations Home'!$A$11*'Irradiance h'!BA295</f>
        <v>0</v>
      </c>
      <c r="BD295" s="29">
        <v>13</v>
      </c>
      <c r="BE295" s="29">
        <v>3</v>
      </c>
      <c r="BF295" s="29">
        <v>0</v>
      </c>
      <c r="BG295" s="29">
        <f ca="1">'Calculations Home'!$A$17*'Calculations Home'!$A$11*'Irradiance h'!BF295</f>
        <v>0</v>
      </c>
    </row>
    <row r="296" spans="1:59">
      <c r="A296" s="29">
        <v>13</v>
      </c>
      <c r="B296" s="29">
        <v>4</v>
      </c>
      <c r="C296" s="29">
        <v>0</v>
      </c>
      <c r="D296" s="29">
        <f ca="1">'Calculations Home'!$A$17*'Calculations Home'!$A$11/'Calculations Home'!$A$8*'Irradiance h'!C296</f>
        <v>0</v>
      </c>
      <c r="F296" s="29">
        <v>13</v>
      </c>
      <c r="G296" s="29">
        <v>4</v>
      </c>
      <c r="H296" s="29">
        <v>0</v>
      </c>
      <c r="I296" s="29">
        <f ca="1">'Calculations Home'!$A$17*'Calculations Home'!$A$11*'Irradiance h'!H296</f>
        <v>0</v>
      </c>
      <c r="K296" s="29">
        <v>13</v>
      </c>
      <c r="L296" s="29">
        <v>4</v>
      </c>
      <c r="M296" s="29">
        <v>0</v>
      </c>
      <c r="N296" s="29">
        <f ca="1">'Calculations Home'!$A$17*'Calculations Home'!$A$11*'Irradiance h'!M296</f>
        <v>0</v>
      </c>
      <c r="P296" s="29">
        <v>13</v>
      </c>
      <c r="Q296" s="29">
        <v>4</v>
      </c>
      <c r="R296" s="29">
        <v>0</v>
      </c>
      <c r="S296" s="29">
        <f ca="1">'Calculations Home'!$A$17*'Calculations Home'!$A$11*'Irradiance h'!R296</f>
        <v>0</v>
      </c>
      <c r="U296" s="29">
        <v>13</v>
      </c>
      <c r="V296" s="29">
        <v>4</v>
      </c>
      <c r="W296" s="29">
        <v>0</v>
      </c>
      <c r="X296" s="29">
        <f ca="1">'Calculations Home'!$A$17*'Calculations Home'!$A$11*'Irradiance h'!W296</f>
        <v>0</v>
      </c>
      <c r="Z296" s="29">
        <v>13</v>
      </c>
      <c r="AA296" s="29">
        <v>4</v>
      </c>
      <c r="AB296" s="29">
        <v>0</v>
      </c>
      <c r="AC296" s="29">
        <f ca="1">'Calculations Home'!$A$17*'Calculations Home'!$A$11*'Irradiance h'!AB296</f>
        <v>0</v>
      </c>
      <c r="AE296" s="29">
        <v>13</v>
      </c>
      <c r="AF296" s="29">
        <v>4</v>
      </c>
      <c r="AG296" s="29">
        <v>0</v>
      </c>
      <c r="AH296" s="29">
        <f ca="1">'Calculations Home'!$A$17*'Calculations Home'!$A$11*'Irradiance h'!AG296</f>
        <v>0</v>
      </c>
      <c r="AJ296" s="29">
        <v>13</v>
      </c>
      <c r="AK296" s="29">
        <v>4</v>
      </c>
      <c r="AL296" s="29">
        <v>0</v>
      </c>
      <c r="AM296" s="29">
        <f ca="1">'Calculations Home'!$A$17*'Calculations Home'!$A$11*'Irradiance h'!AL296</f>
        <v>0</v>
      </c>
      <c r="AO296" s="29">
        <v>13</v>
      </c>
      <c r="AP296" s="29">
        <v>4</v>
      </c>
      <c r="AQ296" s="29">
        <v>0</v>
      </c>
      <c r="AR296" s="29">
        <f ca="1">'Calculations Home'!$A$17*'Calculations Home'!$A$11*'Irradiance h'!AQ296</f>
        <v>0</v>
      </c>
      <c r="AT296" s="29">
        <v>13</v>
      </c>
      <c r="AU296" s="29">
        <v>0</v>
      </c>
      <c r="AV296" s="29">
        <v>0</v>
      </c>
      <c r="AW296" s="29">
        <f ca="1">'Calculations Home'!$A$17*'Calculations Home'!$A$11*'Irradiance h'!AV296</f>
        <v>0</v>
      </c>
      <c r="AY296" s="29">
        <v>13</v>
      </c>
      <c r="AZ296" s="29">
        <v>4</v>
      </c>
      <c r="BA296" s="29">
        <v>0</v>
      </c>
      <c r="BB296" s="29">
        <f ca="1">'Calculations Home'!$A$17*'Calculations Home'!$A$11*'Irradiance h'!BA296</f>
        <v>0</v>
      </c>
      <c r="BD296" s="29">
        <v>13</v>
      </c>
      <c r="BE296" s="29">
        <v>4</v>
      </c>
      <c r="BF296" s="29">
        <v>0</v>
      </c>
      <c r="BG296" s="29">
        <f ca="1">'Calculations Home'!$A$17*'Calculations Home'!$A$11*'Irradiance h'!BF296</f>
        <v>0</v>
      </c>
    </row>
    <row r="297" spans="1:59">
      <c r="A297" s="29">
        <v>13</v>
      </c>
      <c r="B297" s="29">
        <v>5</v>
      </c>
      <c r="C297" s="29">
        <v>0</v>
      </c>
      <c r="D297" s="29">
        <f ca="1">'Calculations Home'!$A$17*'Calculations Home'!$A$11/'Calculations Home'!$A$8*'Irradiance h'!C297</f>
        <v>0</v>
      </c>
      <c r="F297" s="29">
        <v>13</v>
      </c>
      <c r="G297" s="29">
        <v>5</v>
      </c>
      <c r="H297" s="29">
        <v>0</v>
      </c>
      <c r="I297" s="29">
        <f ca="1">'Calculations Home'!$A$17*'Calculations Home'!$A$11*'Irradiance h'!H297</f>
        <v>0</v>
      </c>
      <c r="K297" s="29">
        <v>13</v>
      </c>
      <c r="L297" s="29">
        <v>5</v>
      </c>
      <c r="M297" s="29">
        <v>0</v>
      </c>
      <c r="N297" s="29">
        <f ca="1">'Calculations Home'!$A$17*'Calculations Home'!$A$11*'Irradiance h'!M297</f>
        <v>0</v>
      </c>
      <c r="P297" s="29">
        <v>13</v>
      </c>
      <c r="Q297" s="29">
        <v>5</v>
      </c>
      <c r="R297" s="29">
        <v>0</v>
      </c>
      <c r="S297" s="29">
        <f ca="1">'Calculations Home'!$A$17*'Calculations Home'!$A$11*'Irradiance h'!R297</f>
        <v>0</v>
      </c>
      <c r="U297" s="29">
        <v>13</v>
      </c>
      <c r="V297" s="29">
        <v>5</v>
      </c>
      <c r="W297" s="29">
        <v>0</v>
      </c>
      <c r="X297" s="29">
        <f ca="1">'Calculations Home'!$A$17*'Calculations Home'!$A$11*'Irradiance h'!W297</f>
        <v>0</v>
      </c>
      <c r="Z297" s="29">
        <v>13</v>
      </c>
      <c r="AA297" s="29">
        <v>5</v>
      </c>
      <c r="AB297" s="29">
        <v>0</v>
      </c>
      <c r="AC297" s="29">
        <f ca="1">'Calculations Home'!$A$17*'Calculations Home'!$A$11*'Irradiance h'!AB297</f>
        <v>0</v>
      </c>
      <c r="AE297" s="29">
        <v>13</v>
      </c>
      <c r="AF297" s="29">
        <v>5</v>
      </c>
      <c r="AG297" s="29">
        <v>0</v>
      </c>
      <c r="AH297" s="29">
        <f ca="1">'Calculations Home'!$A$17*'Calculations Home'!$A$11*'Irradiance h'!AG297</f>
        <v>0</v>
      </c>
      <c r="AJ297" s="29">
        <v>13</v>
      </c>
      <c r="AK297" s="29">
        <v>5</v>
      </c>
      <c r="AL297" s="29">
        <v>0</v>
      </c>
      <c r="AM297" s="29">
        <f ca="1">'Calculations Home'!$A$17*'Calculations Home'!$A$11*'Irradiance h'!AL297</f>
        <v>0</v>
      </c>
      <c r="AO297" s="29">
        <v>13</v>
      </c>
      <c r="AP297" s="29">
        <v>5</v>
      </c>
      <c r="AQ297" s="29">
        <v>0</v>
      </c>
      <c r="AR297" s="29">
        <f ca="1">'Calculations Home'!$A$17*'Calculations Home'!$A$11*'Irradiance h'!AQ297</f>
        <v>0</v>
      </c>
      <c r="AT297" s="29">
        <v>13</v>
      </c>
      <c r="AU297" s="29">
        <v>0</v>
      </c>
      <c r="AV297" s="29">
        <v>0</v>
      </c>
      <c r="AW297" s="29">
        <f ca="1">'Calculations Home'!$A$17*'Calculations Home'!$A$11*'Irradiance h'!AV297</f>
        <v>0</v>
      </c>
      <c r="AY297" s="29">
        <v>13</v>
      </c>
      <c r="AZ297" s="29">
        <v>5</v>
      </c>
      <c r="BA297" s="29">
        <v>0</v>
      </c>
      <c r="BB297" s="29">
        <f ca="1">'Calculations Home'!$A$17*'Calculations Home'!$A$11*'Irradiance h'!BA297</f>
        <v>0</v>
      </c>
      <c r="BD297" s="29">
        <v>13</v>
      </c>
      <c r="BE297" s="29">
        <v>5</v>
      </c>
      <c r="BF297" s="29">
        <v>0</v>
      </c>
      <c r="BG297" s="29">
        <f ca="1">'Calculations Home'!$A$17*'Calculations Home'!$A$11*'Irradiance h'!BF297</f>
        <v>0</v>
      </c>
    </row>
    <row r="298" spans="1:59">
      <c r="A298" s="29">
        <v>13</v>
      </c>
      <c r="B298" s="29">
        <v>6</v>
      </c>
      <c r="C298" s="29">
        <v>0</v>
      </c>
      <c r="D298" s="29">
        <f ca="1">'Calculations Home'!$A$17*'Calculations Home'!$A$11/'Calculations Home'!$A$8*'Irradiance h'!C298</f>
        <v>0</v>
      </c>
      <c r="F298" s="29">
        <v>13</v>
      </c>
      <c r="G298" s="29">
        <v>6</v>
      </c>
      <c r="H298" s="29">
        <v>0</v>
      </c>
      <c r="I298" s="29">
        <f ca="1">'Calculations Home'!$A$17*'Calculations Home'!$A$11*'Irradiance h'!H298</f>
        <v>0</v>
      </c>
      <c r="K298" s="29">
        <v>13</v>
      </c>
      <c r="L298" s="29">
        <v>6</v>
      </c>
      <c r="M298" s="29">
        <v>0</v>
      </c>
      <c r="N298" s="29">
        <f ca="1">'Calculations Home'!$A$17*'Calculations Home'!$A$11*'Irradiance h'!M298</f>
        <v>0</v>
      </c>
      <c r="P298" s="29">
        <v>13</v>
      </c>
      <c r="Q298" s="29">
        <v>6</v>
      </c>
      <c r="R298" s="29">
        <v>0</v>
      </c>
      <c r="S298" s="29">
        <f ca="1">'Calculations Home'!$A$17*'Calculations Home'!$A$11*'Irradiance h'!R298</f>
        <v>0</v>
      </c>
      <c r="U298" s="29">
        <v>13</v>
      </c>
      <c r="V298" s="29">
        <v>6</v>
      </c>
      <c r="W298" s="29">
        <v>0</v>
      </c>
      <c r="X298" s="29">
        <f ca="1">'Calculations Home'!$A$17*'Calculations Home'!$A$11*'Irradiance h'!W298</f>
        <v>0</v>
      </c>
      <c r="Z298" s="29">
        <v>13</v>
      </c>
      <c r="AA298" s="29">
        <v>6</v>
      </c>
      <c r="AB298" s="29">
        <v>11.27</v>
      </c>
      <c r="AC298" s="29">
        <f ca="1">'Calculations Home'!$A$17*'Calculations Home'!$A$11*'Irradiance h'!AB298</f>
        <v>11.690687480511471</v>
      </c>
      <c r="AE298" s="29">
        <v>13</v>
      </c>
      <c r="AF298" s="29">
        <v>6</v>
      </c>
      <c r="AG298" s="29">
        <v>17.649999999999999</v>
      </c>
      <c r="AH298" s="29">
        <f ca="1">'Calculations Home'!$A$17*'Calculations Home'!$A$11*'Irradiance h'!AG298</f>
        <v>18.308840641617344</v>
      </c>
      <c r="AJ298" s="29">
        <v>13</v>
      </c>
      <c r="AK298" s="29">
        <v>6</v>
      </c>
      <c r="AL298" s="29">
        <v>0</v>
      </c>
      <c r="AM298" s="29">
        <f ca="1">'Calculations Home'!$A$17*'Calculations Home'!$A$11*'Irradiance h'!AL298</f>
        <v>0</v>
      </c>
      <c r="AO298" s="29">
        <v>13</v>
      </c>
      <c r="AP298" s="29">
        <v>6</v>
      </c>
      <c r="AQ298" s="29">
        <v>0</v>
      </c>
      <c r="AR298" s="29">
        <f ca="1">'Calculations Home'!$A$17*'Calculations Home'!$A$11*'Irradiance h'!AQ298</f>
        <v>0</v>
      </c>
      <c r="AT298" s="29">
        <v>13</v>
      </c>
      <c r="AU298" s="29">
        <v>0</v>
      </c>
      <c r="AV298" s="29">
        <v>0</v>
      </c>
      <c r="AW298" s="29">
        <f ca="1">'Calculations Home'!$A$17*'Calculations Home'!$A$11*'Irradiance h'!AV298</f>
        <v>0</v>
      </c>
      <c r="AY298" s="29">
        <v>13</v>
      </c>
      <c r="AZ298" s="29">
        <v>6</v>
      </c>
      <c r="BA298" s="29">
        <v>0</v>
      </c>
      <c r="BB298" s="29">
        <f ca="1">'Calculations Home'!$A$17*'Calculations Home'!$A$11*'Irradiance h'!BA298</f>
        <v>0</v>
      </c>
      <c r="BD298" s="29">
        <v>13</v>
      </c>
      <c r="BE298" s="29">
        <v>6</v>
      </c>
      <c r="BF298" s="29">
        <v>0</v>
      </c>
      <c r="BG298" s="29">
        <f ca="1">'Calculations Home'!$A$17*'Calculations Home'!$A$11*'Irradiance h'!BF298</f>
        <v>0</v>
      </c>
    </row>
    <row r="299" spans="1:59">
      <c r="A299" s="29">
        <v>13</v>
      </c>
      <c r="B299" s="29">
        <v>7</v>
      </c>
      <c r="C299" s="29">
        <v>0</v>
      </c>
      <c r="D299" s="29">
        <f ca="1">'Calculations Home'!$A$17*'Calculations Home'!$A$11/'Calculations Home'!$A$8*'Irradiance h'!C299</f>
        <v>0</v>
      </c>
      <c r="F299" s="29">
        <v>13</v>
      </c>
      <c r="G299" s="29">
        <v>7</v>
      </c>
      <c r="H299" s="29">
        <v>0</v>
      </c>
      <c r="I299" s="29">
        <f ca="1">'Calculations Home'!$A$17*'Calculations Home'!$A$11*'Irradiance h'!H299</f>
        <v>0</v>
      </c>
      <c r="K299" s="29">
        <v>13</v>
      </c>
      <c r="L299" s="29">
        <v>7</v>
      </c>
      <c r="M299" s="29">
        <v>0</v>
      </c>
      <c r="N299" s="29">
        <f ca="1">'Calculations Home'!$A$17*'Calculations Home'!$A$11*'Irradiance h'!M299</f>
        <v>0</v>
      </c>
      <c r="P299" s="29">
        <v>13</v>
      </c>
      <c r="Q299" s="29">
        <v>7</v>
      </c>
      <c r="R299" s="29">
        <v>11.57</v>
      </c>
      <c r="S299" s="29">
        <f ca="1">'Calculations Home'!$A$17*'Calculations Home'!$A$11*'Irradiance h'!R299</f>
        <v>12.001885905014884</v>
      </c>
      <c r="U299" s="29">
        <v>13</v>
      </c>
      <c r="V299" s="29">
        <v>7</v>
      </c>
      <c r="W299" s="29">
        <v>35.090000000000003</v>
      </c>
      <c r="X299" s="29">
        <f ca="1">'Calculations Home'!$A$17*'Calculations Home'!$A$11*'Irradiance h'!W299</f>
        <v>36.399842386082305</v>
      </c>
      <c r="Z299" s="29">
        <v>13</v>
      </c>
      <c r="AA299" s="29">
        <v>7</v>
      </c>
      <c r="AB299" s="29">
        <v>58.71</v>
      </c>
      <c r="AC299" s="29">
        <f ca="1">'Calculations Home'!$A$17*'Calculations Home'!$A$11*'Irradiance h'!AB299</f>
        <v>60.901531675317528</v>
      </c>
      <c r="AE299" s="29">
        <v>13</v>
      </c>
      <c r="AF299" s="29">
        <v>7</v>
      </c>
      <c r="AG299" s="29">
        <v>199.06</v>
      </c>
      <c r="AH299" s="29">
        <f ca="1">'Calculations Home'!$A$17*'Calculations Home'!$A$11*'Irradiance h'!AG299</f>
        <v>206.49052793882996</v>
      </c>
      <c r="AJ299" s="29">
        <v>13</v>
      </c>
      <c r="AK299" s="29">
        <v>7</v>
      </c>
      <c r="AL299" s="29">
        <v>41.02</v>
      </c>
      <c r="AM299" s="29">
        <f ca="1">'Calculations Home'!$A$17*'Calculations Home'!$A$11*'Irradiance h'!AL299</f>
        <v>42.551197910433061</v>
      </c>
      <c r="AO299" s="29">
        <v>13</v>
      </c>
      <c r="AP299" s="29">
        <v>7</v>
      </c>
      <c r="AQ299" s="29">
        <v>10.48</v>
      </c>
      <c r="AR299" s="29">
        <f ca="1">'Calculations Home'!$A$17*'Calculations Home'!$A$11*'Irradiance h'!AQ299</f>
        <v>10.871198295985824</v>
      </c>
      <c r="AT299" s="29">
        <v>13</v>
      </c>
      <c r="AU299" s="29">
        <v>0</v>
      </c>
      <c r="AV299" s="29">
        <v>0</v>
      </c>
      <c r="AW299" s="29">
        <f ca="1">'Calculations Home'!$A$17*'Calculations Home'!$A$11*'Irradiance h'!AV299</f>
        <v>0</v>
      </c>
      <c r="AY299" s="29">
        <v>13</v>
      </c>
      <c r="AZ299" s="29">
        <v>7</v>
      </c>
      <c r="BA299" s="29">
        <v>0</v>
      </c>
      <c r="BB299" s="29">
        <f ca="1">'Calculations Home'!$A$17*'Calculations Home'!$A$11*'Irradiance h'!BA299</f>
        <v>0</v>
      </c>
      <c r="BD299" s="29">
        <v>13</v>
      </c>
      <c r="BE299" s="29">
        <v>7</v>
      </c>
      <c r="BF299" s="29">
        <v>0</v>
      </c>
      <c r="BG299" s="29">
        <f ca="1">'Calculations Home'!$A$17*'Calculations Home'!$A$11*'Irradiance h'!BF299</f>
        <v>0</v>
      </c>
    </row>
    <row r="300" spans="1:59">
      <c r="A300" s="29">
        <v>13</v>
      </c>
      <c r="B300" s="29">
        <v>8</v>
      </c>
      <c r="C300" s="29">
        <v>0</v>
      </c>
      <c r="D300" s="29">
        <f ca="1">'Calculations Home'!$A$17*'Calculations Home'!$A$11/'Calculations Home'!$A$8*'Irradiance h'!C300</f>
        <v>0</v>
      </c>
      <c r="F300" s="29">
        <v>13</v>
      </c>
      <c r="G300" s="29">
        <v>8</v>
      </c>
      <c r="H300" s="29">
        <v>0.2</v>
      </c>
      <c r="I300" s="29">
        <f ca="1">'Calculations Home'!$A$17*'Calculations Home'!$A$11*'Irradiance h'!H300</f>
        <v>0.20746561633560734</v>
      </c>
      <c r="K300" s="29">
        <v>13</v>
      </c>
      <c r="L300" s="29">
        <v>8</v>
      </c>
      <c r="M300" s="29">
        <v>24.87</v>
      </c>
      <c r="N300" s="29">
        <f ca="1">'Calculations Home'!$A$17*'Calculations Home'!$A$11*'Irradiance h'!M300</f>
        <v>25.798349391332771</v>
      </c>
      <c r="P300" s="29">
        <v>13</v>
      </c>
      <c r="Q300" s="29">
        <v>8</v>
      </c>
      <c r="R300" s="29">
        <v>261.39999999999998</v>
      </c>
      <c r="S300" s="29">
        <f ca="1">'Calculations Home'!$A$17*'Calculations Home'!$A$11*'Irradiance h'!R300</f>
        <v>271.15756055063872</v>
      </c>
      <c r="U300" s="29">
        <v>13</v>
      </c>
      <c r="V300" s="29">
        <v>8</v>
      </c>
      <c r="W300" s="29">
        <v>88.62</v>
      </c>
      <c r="X300" s="29">
        <f ca="1">'Calculations Home'!$A$17*'Calculations Home'!$A$11*'Irradiance h'!W300</f>
        <v>91.928014598307612</v>
      </c>
      <c r="Z300" s="29">
        <v>13</v>
      </c>
      <c r="AA300" s="29">
        <v>8</v>
      </c>
      <c r="AB300" s="29">
        <v>198.89</v>
      </c>
      <c r="AC300" s="29">
        <f ca="1">'Calculations Home'!$A$17*'Calculations Home'!$A$11*'Irradiance h'!AB300</f>
        <v>206.31418216494467</v>
      </c>
      <c r="AE300" s="29">
        <v>13</v>
      </c>
      <c r="AF300" s="29">
        <v>8</v>
      </c>
      <c r="AG300" s="29">
        <v>409.19</v>
      </c>
      <c r="AH300" s="29">
        <f ca="1">'Calculations Home'!$A$17*'Calculations Home'!$A$11*'Irradiance h'!AG300</f>
        <v>424.46427774183582</v>
      </c>
      <c r="AJ300" s="29">
        <v>13</v>
      </c>
      <c r="AK300" s="29">
        <v>8</v>
      </c>
      <c r="AL300" s="29">
        <v>165.93</v>
      </c>
      <c r="AM300" s="29">
        <f ca="1">'Calculations Home'!$A$17*'Calculations Home'!$A$11*'Irradiance h'!AL300</f>
        <v>172.12384859283662</v>
      </c>
      <c r="AO300" s="29">
        <v>13</v>
      </c>
      <c r="AP300" s="29">
        <v>8</v>
      </c>
      <c r="AQ300" s="29">
        <v>201.61</v>
      </c>
      <c r="AR300" s="29">
        <f ca="1">'Calculations Home'!$A$17*'Calculations Home'!$A$11*'Irradiance h'!AQ300</f>
        <v>209.13571454710896</v>
      </c>
      <c r="AT300" s="29">
        <v>13</v>
      </c>
      <c r="AU300" s="29">
        <v>0</v>
      </c>
      <c r="AV300" s="29">
        <v>74.42</v>
      </c>
      <c r="AW300" s="29">
        <f ca="1">'Calculations Home'!$A$17*'Calculations Home'!$A$11*'Irradiance h'!AV300</f>
        <v>77.197955838479487</v>
      </c>
      <c r="AY300" s="29">
        <v>13</v>
      </c>
      <c r="AZ300" s="29">
        <v>8</v>
      </c>
      <c r="BA300" s="29">
        <v>0</v>
      </c>
      <c r="BB300" s="29">
        <f ca="1">'Calculations Home'!$A$17*'Calculations Home'!$A$11*'Irradiance h'!BA300</f>
        <v>0</v>
      </c>
      <c r="BD300" s="29">
        <v>13</v>
      </c>
      <c r="BE300" s="29">
        <v>8</v>
      </c>
      <c r="BF300" s="29">
        <v>0</v>
      </c>
      <c r="BG300" s="29">
        <f ca="1">'Calculations Home'!$A$17*'Calculations Home'!$A$11*'Irradiance h'!BF300</f>
        <v>0</v>
      </c>
    </row>
    <row r="301" spans="1:59">
      <c r="A301" s="29">
        <v>13</v>
      </c>
      <c r="B301" s="29">
        <v>9</v>
      </c>
      <c r="C301" s="29">
        <v>19.11</v>
      </c>
      <c r="D301" s="29">
        <f ca="1">'Calculations Home'!$A$17*'Calculations Home'!$A$11/'Calculations Home'!$A$8*'Irradiance h'!C301</f>
        <v>26.431119521156372</v>
      </c>
      <c r="F301" s="29">
        <v>13</v>
      </c>
      <c r="G301" s="29">
        <v>9</v>
      </c>
      <c r="H301" s="29">
        <v>113.46</v>
      </c>
      <c r="I301" s="29">
        <f ca="1">'Calculations Home'!$A$17*'Calculations Home'!$A$11*'Irradiance h'!H301</f>
        <v>117.69524414719002</v>
      </c>
      <c r="K301" s="29">
        <v>13</v>
      </c>
      <c r="L301" s="29">
        <v>9</v>
      </c>
      <c r="M301" s="29">
        <v>129.41999999999999</v>
      </c>
      <c r="N301" s="29">
        <f ca="1">'Calculations Home'!$A$17*'Calculations Home'!$A$11*'Irradiance h'!M301</f>
        <v>134.25100033077149</v>
      </c>
      <c r="P301" s="29">
        <v>13</v>
      </c>
      <c r="Q301" s="29">
        <v>9</v>
      </c>
      <c r="R301" s="29">
        <v>192.59</v>
      </c>
      <c r="S301" s="29">
        <f ca="1">'Calculations Home'!$A$17*'Calculations Home'!$A$11*'Irradiance h'!R301</f>
        <v>199.77901525037308</v>
      </c>
      <c r="U301" s="29">
        <v>13</v>
      </c>
      <c r="V301" s="29">
        <v>9</v>
      </c>
      <c r="W301" s="29">
        <v>198.81</v>
      </c>
      <c r="X301" s="29">
        <f ca="1">'Calculations Home'!$A$17*'Calculations Home'!$A$11*'Irradiance h'!W301</f>
        <v>206.23119591841046</v>
      </c>
      <c r="Z301" s="29">
        <v>13</v>
      </c>
      <c r="AA301" s="29">
        <v>9</v>
      </c>
      <c r="AB301" s="29">
        <v>395.76</v>
      </c>
      <c r="AC301" s="29">
        <f ca="1">'Calculations Home'!$A$17*'Calculations Home'!$A$11*'Irradiance h'!AB301</f>
        <v>410.53296160489975</v>
      </c>
      <c r="AE301" s="29">
        <v>13</v>
      </c>
      <c r="AF301" s="29">
        <v>9</v>
      </c>
      <c r="AG301" s="29">
        <v>609.38</v>
      </c>
      <c r="AH301" s="29">
        <f ca="1">'Calculations Home'!$A$17*'Calculations Home'!$A$11*'Irradiance h'!AG301</f>
        <v>632.12698641296197</v>
      </c>
      <c r="AJ301" s="29">
        <v>13</v>
      </c>
      <c r="AK301" s="29">
        <v>9</v>
      </c>
      <c r="AL301" s="29">
        <v>314.54000000000002</v>
      </c>
      <c r="AM301" s="29">
        <f ca="1">'Calculations Home'!$A$17*'Calculations Home'!$A$11*'Irradiance h'!AL301</f>
        <v>326.28117481100963</v>
      </c>
      <c r="AO301" s="29">
        <v>13</v>
      </c>
      <c r="AP301" s="29">
        <v>9</v>
      </c>
      <c r="AQ301" s="29">
        <v>413.99</v>
      </c>
      <c r="AR301" s="29">
        <f ca="1">'Calculations Home'!$A$17*'Calculations Home'!$A$11*'Irradiance h'!AQ301</f>
        <v>429.44345253389037</v>
      </c>
      <c r="AT301" s="29">
        <v>13</v>
      </c>
      <c r="AU301" s="29">
        <v>0</v>
      </c>
      <c r="AV301" s="29">
        <v>76.97</v>
      </c>
      <c r="AW301" s="29">
        <f ca="1">'Calculations Home'!$A$17*'Calculations Home'!$A$11*'Irradiance h'!AV301</f>
        <v>79.843142446758478</v>
      </c>
      <c r="AY301" s="29">
        <v>13</v>
      </c>
      <c r="AZ301" s="29">
        <v>9</v>
      </c>
      <c r="BA301" s="29">
        <v>1.52</v>
      </c>
      <c r="BB301" s="29">
        <f ca="1">'Calculations Home'!$A$17*'Calculations Home'!$A$11*'Irradiance h'!BA301</f>
        <v>1.5767386841506157</v>
      </c>
      <c r="BD301" s="29">
        <v>13</v>
      </c>
      <c r="BE301" s="29">
        <v>9</v>
      </c>
      <c r="BF301" s="29">
        <v>75.73</v>
      </c>
      <c r="BG301" s="29">
        <f ca="1">'Calculations Home'!$A$17*'Calculations Home'!$A$11*'Irradiance h'!BF301</f>
        <v>78.556855625477709</v>
      </c>
    </row>
    <row r="302" spans="1:59">
      <c r="A302" s="29">
        <v>13</v>
      </c>
      <c r="B302" s="29">
        <v>10</v>
      </c>
      <c r="C302" s="29">
        <v>76.97</v>
      </c>
      <c r="D302" s="29">
        <f ca="1">'Calculations Home'!$A$17*'Calculations Home'!$A$11/'Calculations Home'!$A$8*'Irradiance h'!C302</f>
        <v>106.45752326234464</v>
      </c>
      <c r="F302" s="29">
        <v>13</v>
      </c>
      <c r="G302" s="29">
        <v>10</v>
      </c>
      <c r="H302" s="29">
        <v>165.26</v>
      </c>
      <c r="I302" s="29">
        <f ca="1">'Calculations Home'!$A$17*'Calculations Home'!$A$11*'Irradiance h'!H302</f>
        <v>171.42883877811232</v>
      </c>
      <c r="K302" s="29">
        <v>13</v>
      </c>
      <c r="L302" s="29">
        <v>10</v>
      </c>
      <c r="M302" s="29">
        <v>329.66</v>
      </c>
      <c r="N302" s="29">
        <f ca="1">'Calculations Home'!$A$17*'Calculations Home'!$A$11*'Irradiance h'!M302</f>
        <v>341.96557540598155</v>
      </c>
      <c r="P302" s="29">
        <v>13</v>
      </c>
      <c r="Q302" s="29">
        <v>10</v>
      </c>
      <c r="R302" s="29">
        <v>664.48</v>
      </c>
      <c r="S302" s="29">
        <f ca="1">'Calculations Home'!$A$17*'Calculations Home'!$A$11*'Irradiance h'!R302</f>
        <v>689.28376371342176</v>
      </c>
      <c r="U302" s="29">
        <v>13</v>
      </c>
      <c r="V302" s="29">
        <v>10</v>
      </c>
      <c r="W302" s="29">
        <v>253.07</v>
      </c>
      <c r="X302" s="29">
        <f ca="1">'Calculations Home'!$A$17*'Calculations Home'!$A$11*'Irradiance h'!W302</f>
        <v>262.51661763026073</v>
      </c>
      <c r="Z302" s="29">
        <v>13</v>
      </c>
      <c r="AA302" s="29">
        <v>10</v>
      </c>
      <c r="AB302" s="29">
        <v>708.57</v>
      </c>
      <c r="AC302" s="29">
        <f ca="1">'Calculations Home'!$A$17*'Calculations Home'!$A$11*'Irradiance h'!AB302</f>
        <v>735.01955883460641</v>
      </c>
      <c r="AE302" s="29">
        <v>13</v>
      </c>
      <c r="AF302" s="29">
        <v>10</v>
      </c>
      <c r="AG302" s="29">
        <v>782.08</v>
      </c>
      <c r="AH302" s="29">
        <f ca="1">'Calculations Home'!$A$17*'Calculations Home'!$A$11*'Irradiance h'!AG302</f>
        <v>811.27354611875887</v>
      </c>
      <c r="AJ302" s="29">
        <v>13</v>
      </c>
      <c r="AK302" s="29">
        <v>10</v>
      </c>
      <c r="AL302" s="29">
        <v>480.78</v>
      </c>
      <c r="AM302" s="29">
        <f ca="1">'Calculations Home'!$A$17*'Calculations Home'!$A$11*'Irradiance h'!AL302</f>
        <v>498.7265951091664</v>
      </c>
      <c r="AO302" s="29">
        <v>13</v>
      </c>
      <c r="AP302" s="29">
        <v>10</v>
      </c>
      <c r="AQ302" s="29">
        <v>600.39</v>
      </c>
      <c r="AR302" s="29">
        <f ca="1">'Calculations Home'!$A$17*'Calculations Home'!$A$11*'Irradiance h'!AQ302</f>
        <v>622.80140695867635</v>
      </c>
      <c r="AT302" s="29">
        <v>13</v>
      </c>
      <c r="AU302" s="29">
        <v>0</v>
      </c>
      <c r="AV302" s="29">
        <v>110.36</v>
      </c>
      <c r="AW302" s="29">
        <f ca="1">'Calculations Home'!$A$17*'Calculations Home'!$A$11*'Irradiance h'!AV302</f>
        <v>114.47952709398811</v>
      </c>
      <c r="AY302" s="29">
        <v>13</v>
      </c>
      <c r="AZ302" s="29">
        <v>10</v>
      </c>
      <c r="BA302" s="29">
        <v>21.66</v>
      </c>
      <c r="BB302" s="29">
        <f ca="1">'Calculations Home'!$A$17*'Calculations Home'!$A$11*'Irradiance h'!BA302</f>
        <v>22.468526249146272</v>
      </c>
      <c r="BD302" s="29">
        <v>13</v>
      </c>
      <c r="BE302" s="29">
        <v>10</v>
      </c>
      <c r="BF302" s="29">
        <v>223.11</v>
      </c>
      <c r="BG302" s="29">
        <f ca="1">'Calculations Home'!$A$17*'Calculations Home'!$A$11*'Irradiance h'!BF302</f>
        <v>231.43826830318676</v>
      </c>
    </row>
    <row r="303" spans="1:59">
      <c r="A303" s="29">
        <v>13</v>
      </c>
      <c r="B303" s="29">
        <v>11</v>
      </c>
      <c r="C303" s="29">
        <v>52.4</v>
      </c>
      <c r="D303" s="29">
        <f ca="1">'Calculations Home'!$A$17*'Calculations Home'!$A$11/'Calculations Home'!$A$8*'Irradiance h'!C303</f>
        <v>72.47465530657216</v>
      </c>
      <c r="F303" s="29">
        <v>13</v>
      </c>
      <c r="G303" s="29">
        <v>11</v>
      </c>
      <c r="H303" s="29">
        <v>215.01</v>
      </c>
      <c r="I303" s="29">
        <f ca="1">'Calculations Home'!$A$17*'Calculations Home'!$A$11*'Irradiance h'!H303</f>
        <v>223.03591084159464</v>
      </c>
      <c r="K303" s="29">
        <v>13</v>
      </c>
      <c r="L303" s="29">
        <v>11</v>
      </c>
      <c r="M303" s="29">
        <v>500.19</v>
      </c>
      <c r="N303" s="29">
        <f ca="1">'Calculations Home'!$A$17*'Calculations Home'!$A$11*'Irradiance h'!M303</f>
        <v>518.86113317453714</v>
      </c>
      <c r="P303" s="29">
        <v>13</v>
      </c>
      <c r="Q303" s="29">
        <v>11</v>
      </c>
      <c r="R303" s="29">
        <v>497.19</v>
      </c>
      <c r="S303" s="29">
        <f ca="1">'Calculations Home'!$A$17*'Calculations Home'!$A$11*'Irradiance h'!R303</f>
        <v>515.74914892950301</v>
      </c>
      <c r="U303" s="29">
        <v>13</v>
      </c>
      <c r="V303" s="29">
        <v>11</v>
      </c>
      <c r="W303" s="29">
        <v>404.34</v>
      </c>
      <c r="X303" s="29">
        <f ca="1">'Calculations Home'!$A$17*'Calculations Home'!$A$11*'Irradiance h'!W303</f>
        <v>419.4332365456973</v>
      </c>
      <c r="Z303" s="29">
        <v>13</v>
      </c>
      <c r="AA303" s="29">
        <v>11</v>
      </c>
      <c r="AB303" s="29">
        <v>917.24</v>
      </c>
      <c r="AC303" s="29">
        <f ca="1">'Calculations Home'!$A$17*'Calculations Home'!$A$11*'Irradiance h'!AB303</f>
        <v>951.47880963836224</v>
      </c>
      <c r="AE303" s="29">
        <v>13</v>
      </c>
      <c r="AF303" s="29">
        <v>11</v>
      </c>
      <c r="AG303" s="29">
        <v>913.67</v>
      </c>
      <c r="AH303" s="29">
        <f ca="1">'Calculations Home'!$A$17*'Calculations Home'!$A$11*'Irradiance h'!AG303</f>
        <v>947.77554838677167</v>
      </c>
      <c r="AJ303" s="29">
        <v>13</v>
      </c>
      <c r="AK303" s="29">
        <v>11</v>
      </c>
      <c r="AL303" s="29">
        <v>669.57</v>
      </c>
      <c r="AM303" s="29">
        <f ca="1">'Calculations Home'!$A$17*'Calculations Home'!$A$11*'Irradiance h'!AL303</f>
        <v>694.56376364916298</v>
      </c>
      <c r="AO303" s="29">
        <v>13</v>
      </c>
      <c r="AP303" s="29">
        <v>11</v>
      </c>
      <c r="AQ303" s="29">
        <v>742.71</v>
      </c>
      <c r="AR303" s="29">
        <f ca="1">'Calculations Home'!$A$17*'Calculations Home'!$A$11*'Irradiance h'!AQ303</f>
        <v>770.43393954309454</v>
      </c>
      <c r="AT303" s="29">
        <v>13</v>
      </c>
      <c r="AU303" s="29">
        <v>0</v>
      </c>
      <c r="AV303" s="29">
        <v>235.27</v>
      </c>
      <c r="AW303" s="29">
        <f ca="1">'Calculations Home'!$A$17*'Calculations Home'!$A$11*'Irradiance h'!AV303</f>
        <v>244.05217777639169</v>
      </c>
      <c r="AY303" s="29">
        <v>13</v>
      </c>
      <c r="AZ303" s="29">
        <v>11</v>
      </c>
      <c r="BA303" s="29">
        <v>52.12</v>
      </c>
      <c r="BB303" s="29">
        <f ca="1">'Calculations Home'!$A$17*'Calculations Home'!$A$11*'Irradiance h'!BA303</f>
        <v>54.065539617059265</v>
      </c>
      <c r="BD303" s="29">
        <v>13</v>
      </c>
      <c r="BE303" s="29">
        <v>11</v>
      </c>
      <c r="BF303" s="29">
        <v>332.33</v>
      </c>
      <c r="BG303" s="29">
        <f ca="1">'Calculations Home'!$A$17*'Calculations Home'!$A$11*'Irradiance h'!BF303</f>
        <v>344.73524138406191</v>
      </c>
    </row>
    <row r="304" spans="1:59">
      <c r="A304" s="29">
        <v>13</v>
      </c>
      <c r="B304" s="29">
        <v>12</v>
      </c>
      <c r="C304" s="29">
        <v>40.159999999999997</v>
      </c>
      <c r="D304" s="29">
        <f ca="1">'Calculations Home'!$A$17*'Calculations Home'!$A$11/'Calculations Home'!$A$8*'Irradiance h'!C304</f>
        <v>55.545461013586596</v>
      </c>
      <c r="F304" s="29">
        <v>13</v>
      </c>
      <c r="G304" s="29">
        <v>12</v>
      </c>
      <c r="H304" s="29">
        <v>461.96</v>
      </c>
      <c r="I304" s="29">
        <f ca="1">'Calculations Home'!$A$17*'Calculations Home'!$A$11*'Irradiance h'!H304</f>
        <v>479.20408061198577</v>
      </c>
      <c r="K304" s="29">
        <v>13</v>
      </c>
      <c r="L304" s="29">
        <v>12</v>
      </c>
      <c r="M304" s="29">
        <v>570.29999999999995</v>
      </c>
      <c r="N304" s="29">
        <f ca="1">'Calculations Home'!$A$17*'Calculations Home'!$A$11*'Irradiance h'!M304</f>
        <v>591.58820498098419</v>
      </c>
      <c r="P304" s="29">
        <v>13</v>
      </c>
      <c r="Q304" s="29">
        <v>12</v>
      </c>
      <c r="R304" s="29">
        <v>288.20999999999998</v>
      </c>
      <c r="S304" s="29">
        <f ca="1">'Calculations Home'!$A$17*'Calculations Home'!$A$11*'Irradiance h'!R304</f>
        <v>298.96832642042688</v>
      </c>
      <c r="U304" s="29">
        <v>13</v>
      </c>
      <c r="V304" s="29">
        <v>12</v>
      </c>
      <c r="W304" s="29">
        <v>845.7</v>
      </c>
      <c r="X304" s="29">
        <f ca="1">'Calculations Home'!$A$17*'Calculations Home'!$A$11*'Irradiance h'!W304</f>
        <v>877.26835867511556</v>
      </c>
      <c r="Z304" s="29">
        <v>13</v>
      </c>
      <c r="AA304" s="29">
        <v>12</v>
      </c>
      <c r="AB304" s="29">
        <v>1000.39</v>
      </c>
      <c r="AC304" s="29">
        <f ca="1">'Calculations Home'!$A$17*'Calculations Home'!$A$11*'Irradiance h'!AB304</f>
        <v>1037.7326396298911</v>
      </c>
      <c r="AE304" s="29">
        <v>13</v>
      </c>
      <c r="AF304" s="29">
        <v>12</v>
      </c>
      <c r="AG304" s="29">
        <v>995.94</v>
      </c>
      <c r="AH304" s="29">
        <f ca="1">'Calculations Home'!$A$17*'Calculations Home'!$A$11*'Irradiance h'!AG304</f>
        <v>1033.1165296664237</v>
      </c>
      <c r="AJ304" s="29">
        <v>13</v>
      </c>
      <c r="AK304" s="29">
        <v>12</v>
      </c>
      <c r="AL304" s="29">
        <v>848.13</v>
      </c>
      <c r="AM304" s="29">
        <f ca="1">'Calculations Home'!$A$17*'Calculations Home'!$A$11*'Irradiance h'!AL304</f>
        <v>879.78906591359316</v>
      </c>
      <c r="AO304" s="29">
        <v>13</v>
      </c>
      <c r="AP304" s="29">
        <v>12</v>
      </c>
      <c r="AQ304" s="29">
        <v>735.54</v>
      </c>
      <c r="AR304" s="29">
        <f ca="1">'Calculations Home'!$A$17*'Calculations Home'!$A$11*'Irradiance h'!AQ304</f>
        <v>762.99629719746304</v>
      </c>
      <c r="AT304" s="29">
        <v>13</v>
      </c>
      <c r="AU304" s="29">
        <v>0</v>
      </c>
      <c r="AV304" s="29">
        <v>681.61</v>
      </c>
      <c r="AW304" s="29">
        <f ca="1">'Calculations Home'!$A$17*'Calculations Home'!$A$11*'Irradiance h'!AV304</f>
        <v>707.05319375256659</v>
      </c>
      <c r="AY304" s="29">
        <v>13</v>
      </c>
      <c r="AZ304" s="29">
        <v>12</v>
      </c>
      <c r="BA304" s="29">
        <v>529.76</v>
      </c>
      <c r="BB304" s="29">
        <f ca="1">'Calculations Home'!$A$17*'Calculations Home'!$A$11*'Irradiance h'!BA304</f>
        <v>549.53492454975662</v>
      </c>
      <c r="BD304" s="29">
        <v>13</v>
      </c>
      <c r="BE304" s="29">
        <v>12</v>
      </c>
      <c r="BF304" s="29">
        <v>38.799999999999997</v>
      </c>
      <c r="BG304" s="29">
        <f ca="1">'Calculations Home'!$A$17*'Calculations Home'!$A$11*'Irradiance h'!BF304</f>
        <v>40.248329569107817</v>
      </c>
    </row>
    <row r="305" spans="1:59">
      <c r="A305" s="29">
        <v>13</v>
      </c>
      <c r="B305" s="29">
        <v>13</v>
      </c>
      <c r="C305" s="29">
        <v>29.9</v>
      </c>
      <c r="D305" s="29">
        <f ca="1">'Calculations Home'!$A$17*'Calculations Home'!$A$11/'Calculations Home'!$A$8*'Irradiance h'!C305</f>
        <v>41.354812856231057</v>
      </c>
      <c r="F305" s="29">
        <v>13</v>
      </c>
      <c r="G305" s="29">
        <v>13</v>
      </c>
      <c r="H305" s="29">
        <v>587.95000000000005</v>
      </c>
      <c r="I305" s="29">
        <f ca="1">'Calculations Home'!$A$17*'Calculations Home'!$A$11*'Irradiance h'!H305</f>
        <v>609.89704562260169</v>
      </c>
      <c r="K305" s="29">
        <v>13</v>
      </c>
      <c r="L305" s="29">
        <v>13</v>
      </c>
      <c r="M305" s="29">
        <v>547.87</v>
      </c>
      <c r="N305" s="29">
        <f ca="1">'Calculations Home'!$A$17*'Calculations Home'!$A$11*'Irradiance h'!M305</f>
        <v>568.32093610894594</v>
      </c>
      <c r="P305" s="29">
        <v>13</v>
      </c>
      <c r="Q305" s="29">
        <v>13</v>
      </c>
      <c r="R305" s="29">
        <v>304.63</v>
      </c>
      <c r="S305" s="29">
        <f ca="1">'Calculations Home'!$A$17*'Calculations Home'!$A$11*'Irradiance h'!R305</f>
        <v>316.00125352158028</v>
      </c>
      <c r="U305" s="29">
        <v>13</v>
      </c>
      <c r="V305" s="29">
        <v>13</v>
      </c>
      <c r="W305" s="29">
        <v>863.69</v>
      </c>
      <c r="X305" s="29">
        <f ca="1">'Calculations Home'!$A$17*'Calculations Home'!$A$11*'Irradiance h'!W305</f>
        <v>895.92989086450348</v>
      </c>
      <c r="Z305" s="29">
        <v>13</v>
      </c>
      <c r="AA305" s="29">
        <v>13</v>
      </c>
      <c r="AB305" s="29">
        <v>1013.24</v>
      </c>
      <c r="AC305" s="29">
        <f ca="1">'Calculations Home'!$A$17*'Calculations Home'!$A$11*'Irradiance h'!AB305</f>
        <v>1051.0623054794537</v>
      </c>
      <c r="AE305" s="29">
        <v>13</v>
      </c>
      <c r="AF305" s="29">
        <v>13</v>
      </c>
      <c r="AG305" s="29">
        <v>1016.55</v>
      </c>
      <c r="AH305" s="29">
        <f ca="1">'Calculations Home'!$A$17*'Calculations Home'!$A$11*'Irradiance h'!AG305</f>
        <v>1054.495861429808</v>
      </c>
      <c r="AJ305" s="29">
        <v>13</v>
      </c>
      <c r="AK305" s="29">
        <v>13</v>
      </c>
      <c r="AL305" s="29">
        <v>827.31</v>
      </c>
      <c r="AM305" s="29">
        <f ca="1">'Calculations Home'!$A$17*'Calculations Home'!$A$11*'Irradiance h'!AL305</f>
        <v>858.19189525305637</v>
      </c>
      <c r="AO305" s="29">
        <v>13</v>
      </c>
      <c r="AP305" s="29">
        <v>13</v>
      </c>
      <c r="AQ305" s="29">
        <v>744.16</v>
      </c>
      <c r="AR305" s="29">
        <f ca="1">'Calculations Home'!$A$17*'Calculations Home'!$A$11*'Irradiance h'!AQ305</f>
        <v>771.93806526152764</v>
      </c>
      <c r="AT305" s="29">
        <v>13</v>
      </c>
      <c r="AU305" s="29">
        <v>0</v>
      </c>
      <c r="AV305" s="29">
        <v>702.77</v>
      </c>
      <c r="AW305" s="29">
        <f ca="1">'Calculations Home'!$A$17*'Calculations Home'!$A$11*'Irradiance h'!AV305</f>
        <v>729.00305596087378</v>
      </c>
      <c r="AY305" s="29">
        <v>13</v>
      </c>
      <c r="AZ305" s="29">
        <v>13</v>
      </c>
      <c r="BA305" s="29">
        <v>553.87</v>
      </c>
      <c r="BB305" s="29">
        <f ca="1">'Calculations Home'!$A$17*'Calculations Home'!$A$11*'Irradiance h'!BA305</f>
        <v>574.5449045990141</v>
      </c>
      <c r="BD305" s="29">
        <v>13</v>
      </c>
      <c r="BE305" s="29">
        <v>13</v>
      </c>
      <c r="BF305" s="29">
        <v>31.82</v>
      </c>
      <c r="BG305" s="29">
        <f ca="1">'Calculations Home'!$A$17*'Calculations Home'!$A$11*'Irradiance h'!BF305</f>
        <v>33.007779558995125</v>
      </c>
    </row>
    <row r="306" spans="1:59">
      <c r="A306" s="29">
        <v>13</v>
      </c>
      <c r="B306" s="29">
        <v>14</v>
      </c>
      <c r="C306" s="29">
        <v>34.54</v>
      </c>
      <c r="D306" s="29">
        <f ca="1">'Calculations Home'!$A$17*'Calculations Home'!$A$11/'Calculations Home'!$A$8*'Irradiance h'!C306</f>
        <v>47.772415921545843</v>
      </c>
      <c r="F306" s="29">
        <v>13</v>
      </c>
      <c r="G306" s="29">
        <v>14</v>
      </c>
      <c r="H306" s="29">
        <v>512.41</v>
      </c>
      <c r="I306" s="29">
        <f ca="1">'Calculations Home'!$A$17*'Calculations Home'!$A$11*'Irradiance h'!H306</f>
        <v>531.53728233264269</v>
      </c>
      <c r="K306" s="29">
        <v>13</v>
      </c>
      <c r="L306" s="29">
        <v>14</v>
      </c>
      <c r="M306" s="29">
        <v>467.66</v>
      </c>
      <c r="N306" s="29">
        <f ca="1">'Calculations Home'!$A$17*'Calculations Home'!$A$11*'Irradiance h'!M306</f>
        <v>485.11685067755059</v>
      </c>
      <c r="P306" s="29">
        <v>13</v>
      </c>
      <c r="Q306" s="29">
        <v>14</v>
      </c>
      <c r="R306" s="29">
        <v>256.66000000000003</v>
      </c>
      <c r="S306" s="29">
        <f ca="1">'Calculations Home'!$A$17*'Calculations Home'!$A$11*'Irradiance h'!R306</f>
        <v>266.24062544348487</v>
      </c>
      <c r="U306" s="29">
        <v>13</v>
      </c>
      <c r="V306" s="29">
        <v>14</v>
      </c>
      <c r="W306" s="29">
        <v>842.93</v>
      </c>
      <c r="X306" s="29">
        <f ca="1">'Calculations Home'!$A$17*'Calculations Home'!$A$11*'Irradiance h'!W306</f>
        <v>874.39495988886733</v>
      </c>
      <c r="Z306" s="29">
        <v>13</v>
      </c>
      <c r="AA306" s="29">
        <v>14</v>
      </c>
      <c r="AB306" s="29">
        <v>977.35</v>
      </c>
      <c r="AC306" s="29">
        <f ca="1">'Calculations Home'!$A$17*'Calculations Home'!$A$11*'Irradiance h'!AB306</f>
        <v>1013.8326006280291</v>
      </c>
      <c r="AE306" s="29">
        <v>13</v>
      </c>
      <c r="AF306" s="29">
        <v>14</v>
      </c>
      <c r="AG306" s="29">
        <v>977.04</v>
      </c>
      <c r="AH306" s="29">
        <f ca="1">'Calculations Home'!$A$17*'Calculations Home'!$A$11*'Irradiance h'!AG306</f>
        <v>1013.5110289227089</v>
      </c>
      <c r="AJ306" s="29">
        <v>13</v>
      </c>
      <c r="AK306" s="29">
        <v>14</v>
      </c>
      <c r="AL306" s="29">
        <v>749.83</v>
      </c>
      <c r="AM306" s="29">
        <f ca="1">'Calculations Home'!$A$17*'Calculations Home'!$A$11*'Irradiance h'!AL306</f>
        <v>777.81971548464219</v>
      </c>
      <c r="AO306" s="29">
        <v>13</v>
      </c>
      <c r="AP306" s="29">
        <v>14</v>
      </c>
      <c r="AQ306" s="29">
        <v>679.08</v>
      </c>
      <c r="AR306" s="29">
        <f ca="1">'Calculations Home'!$A$17*'Calculations Home'!$A$11*'Irradiance h'!AQ306</f>
        <v>704.42875370592117</v>
      </c>
      <c r="AT306" s="29">
        <v>13</v>
      </c>
      <c r="AU306" s="29">
        <v>0</v>
      </c>
      <c r="AV306" s="29">
        <v>652.28</v>
      </c>
      <c r="AW306" s="29">
        <f ca="1">'Calculations Home'!$A$17*'Calculations Home'!$A$11*'Irradiance h'!AV306</f>
        <v>676.62836111694969</v>
      </c>
      <c r="AY306" s="29">
        <v>13</v>
      </c>
      <c r="AZ306" s="29">
        <v>14</v>
      </c>
      <c r="BA306" s="29">
        <v>514.72</v>
      </c>
      <c r="BB306" s="29">
        <f ca="1">'Calculations Home'!$A$17*'Calculations Home'!$A$11*'Irradiance h'!BA306</f>
        <v>533.933510201319</v>
      </c>
      <c r="BD306" s="29">
        <v>13</v>
      </c>
      <c r="BE306" s="29">
        <v>14</v>
      </c>
      <c r="BF306" s="29">
        <v>24.06</v>
      </c>
      <c r="BG306" s="29">
        <f ca="1">'Calculations Home'!$A$17*'Calculations Home'!$A$11*'Irradiance h'!BF306</f>
        <v>24.958113645173558</v>
      </c>
    </row>
    <row r="307" spans="1:59">
      <c r="A307" s="29">
        <v>13</v>
      </c>
      <c r="B307" s="29">
        <v>15</v>
      </c>
      <c r="C307" s="29">
        <v>39.57</v>
      </c>
      <c r="D307" s="29">
        <f ca="1">'Calculations Home'!$A$17*'Calculations Home'!$A$11/'Calculations Home'!$A$8*'Irradiance h'!C307</f>
        <v>54.729429589333208</v>
      </c>
      <c r="F307" s="29">
        <v>13</v>
      </c>
      <c r="G307" s="29">
        <v>15</v>
      </c>
      <c r="H307" s="29">
        <v>411.99</v>
      </c>
      <c r="I307" s="29">
        <f ca="1">'Calculations Home'!$A$17*'Calculations Home'!$A$11*'Irradiance h'!H307</f>
        <v>427.36879637053431</v>
      </c>
      <c r="K307" s="29">
        <v>13</v>
      </c>
      <c r="L307" s="29">
        <v>15</v>
      </c>
      <c r="M307" s="29">
        <v>362.32</v>
      </c>
      <c r="N307" s="29">
        <f ca="1">'Calculations Home'!$A$17*'Calculations Home'!$A$11*'Irradiance h'!M307</f>
        <v>375.8447105535862</v>
      </c>
      <c r="P307" s="29">
        <v>13</v>
      </c>
      <c r="Q307" s="29">
        <v>15</v>
      </c>
      <c r="R307" s="29">
        <v>308.95</v>
      </c>
      <c r="S307" s="29">
        <f ca="1">'Calculations Home'!$A$17*'Calculations Home'!$A$11*'Irradiance h'!R307</f>
        <v>320.48251083442938</v>
      </c>
      <c r="U307" s="29">
        <v>13</v>
      </c>
      <c r="V307" s="29">
        <v>15</v>
      </c>
      <c r="W307" s="29">
        <v>802.37</v>
      </c>
      <c r="X307" s="29">
        <f ca="1">'Calculations Home'!$A$17*'Calculations Home'!$A$11*'Irradiance h'!W307</f>
        <v>832.32093289600618</v>
      </c>
      <c r="Z307" s="29">
        <v>13</v>
      </c>
      <c r="AA307" s="29">
        <v>15</v>
      </c>
      <c r="AB307" s="29">
        <v>885.95</v>
      </c>
      <c r="AC307" s="29">
        <f ca="1">'Calculations Home'!$A$17*'Calculations Home'!$A$11*'Irradiance h'!AB307</f>
        <v>919.02081396265658</v>
      </c>
      <c r="AE307" s="29">
        <v>13</v>
      </c>
      <c r="AF307" s="29">
        <v>15</v>
      </c>
      <c r="AG307" s="29">
        <v>880.41</v>
      </c>
      <c r="AH307" s="29">
        <f ca="1">'Calculations Home'!$A$17*'Calculations Home'!$A$11*'Irradiance h'!AG307</f>
        <v>913.27401639016011</v>
      </c>
      <c r="AJ307" s="29">
        <v>13</v>
      </c>
      <c r="AK307" s="29">
        <v>15</v>
      </c>
      <c r="AL307" s="29">
        <v>656.97</v>
      </c>
      <c r="AM307" s="29">
        <f ca="1">'Calculations Home'!$A$17*'Calculations Home'!$A$11*'Irradiance h'!AL307</f>
        <v>681.49342982001974</v>
      </c>
      <c r="AO307" s="29">
        <v>13</v>
      </c>
      <c r="AP307" s="29">
        <v>15</v>
      </c>
      <c r="AQ307" s="29">
        <v>541.12</v>
      </c>
      <c r="AR307" s="29">
        <f ca="1">'Calculations Home'!$A$17*'Calculations Home'!$A$11*'Irradiance h'!AQ307</f>
        <v>561.31897155761919</v>
      </c>
      <c r="AT307" s="29">
        <v>13</v>
      </c>
      <c r="AU307" s="29">
        <v>0</v>
      </c>
      <c r="AV307" s="29">
        <v>454.6</v>
      </c>
      <c r="AW307" s="29">
        <f ca="1">'Calculations Home'!$A$17*'Calculations Home'!$A$11*'Irradiance h'!AV307</f>
        <v>471.56934593083548</v>
      </c>
      <c r="AY307" s="29">
        <v>13</v>
      </c>
      <c r="AZ307" s="29">
        <v>15</v>
      </c>
      <c r="BA307" s="29">
        <v>416.17</v>
      </c>
      <c r="BB307" s="29">
        <f ca="1">'Calculations Home'!$A$17*'Calculations Home'!$A$11*'Irradiance h'!BA307</f>
        <v>431.70482775194853</v>
      </c>
      <c r="BD307" s="29">
        <v>13</v>
      </c>
      <c r="BE307" s="29">
        <v>15</v>
      </c>
      <c r="BF307" s="29">
        <v>3.76</v>
      </c>
      <c r="BG307" s="29">
        <f ca="1">'Calculations Home'!$A$17*'Calculations Home'!$A$11*'Irradiance h'!BF307</f>
        <v>3.9003535871094175</v>
      </c>
    </row>
    <row r="308" spans="1:59">
      <c r="A308" s="29">
        <v>13</v>
      </c>
      <c r="B308" s="29">
        <v>16</v>
      </c>
      <c r="C308" s="29">
        <v>2.88</v>
      </c>
      <c r="D308" s="29">
        <f ca="1">'Calculations Home'!$A$17*'Calculations Home'!$A$11/'Calculations Home'!$A$8*'Irradiance h'!C308</f>
        <v>3.9833398336436603</v>
      </c>
      <c r="F308" s="29">
        <v>13</v>
      </c>
      <c r="G308" s="29">
        <v>16</v>
      </c>
      <c r="H308" s="29">
        <v>180.62</v>
      </c>
      <c r="I308" s="29">
        <f ca="1">'Calculations Home'!$A$17*'Calculations Home'!$A$11*'Irradiance h'!H308</f>
        <v>187.36219811268697</v>
      </c>
      <c r="K308" s="29">
        <v>13</v>
      </c>
      <c r="L308" s="29">
        <v>16</v>
      </c>
      <c r="M308" s="29">
        <v>259.62</v>
      </c>
      <c r="N308" s="29">
        <f ca="1">'Calculations Home'!$A$17*'Calculations Home'!$A$11*'Irradiance h'!M308</f>
        <v>269.31111656525184</v>
      </c>
      <c r="P308" s="29">
        <v>13</v>
      </c>
      <c r="Q308" s="29">
        <v>16</v>
      </c>
      <c r="R308" s="29">
        <v>314.08</v>
      </c>
      <c r="S308" s="29">
        <f ca="1">'Calculations Home'!$A$17*'Calculations Home'!$A$11*'Irradiance h'!R308</f>
        <v>325.80400389343771</v>
      </c>
      <c r="U308" s="29">
        <v>13</v>
      </c>
      <c r="V308" s="29">
        <v>16</v>
      </c>
      <c r="W308" s="29">
        <v>677.36</v>
      </c>
      <c r="X308" s="29">
        <f ca="1">'Calculations Home'!$A$17*'Calculations Home'!$A$11*'Irradiance h'!W308</f>
        <v>702.64454940543487</v>
      </c>
      <c r="Z308" s="29">
        <v>13</v>
      </c>
      <c r="AA308" s="29">
        <v>16</v>
      </c>
      <c r="AB308" s="29">
        <v>693.79</v>
      </c>
      <c r="AC308" s="29">
        <f ca="1">'Calculations Home'!$A$17*'Calculations Home'!$A$11*'Irradiance h'!AB308</f>
        <v>719.68784978740496</v>
      </c>
      <c r="AE308" s="29">
        <v>13</v>
      </c>
      <c r="AF308" s="29">
        <v>16</v>
      </c>
      <c r="AG308" s="29">
        <v>736.61</v>
      </c>
      <c r="AH308" s="29">
        <f ca="1">'Calculations Home'!$A$17*'Calculations Home'!$A$11*'Irradiance h'!AG308</f>
        <v>764.10623824485856</v>
      </c>
      <c r="AJ308" s="29">
        <v>13</v>
      </c>
      <c r="AK308" s="29">
        <v>16</v>
      </c>
      <c r="AL308" s="29">
        <v>610.03</v>
      </c>
      <c r="AM308" s="29">
        <f ca="1">'Calculations Home'!$A$17*'Calculations Home'!$A$11*'Irradiance h'!AL308</f>
        <v>632.80124966605263</v>
      </c>
      <c r="AO308" s="29">
        <v>13</v>
      </c>
      <c r="AP308" s="29">
        <v>16</v>
      </c>
      <c r="AQ308" s="29">
        <v>372.56</v>
      </c>
      <c r="AR308" s="29">
        <f ca="1">'Calculations Home'!$A$17*'Calculations Home'!$A$11*'Irradiance h'!AQ308</f>
        <v>386.46695010996933</v>
      </c>
      <c r="AT308" s="29">
        <v>13</v>
      </c>
      <c r="AU308" s="29">
        <v>0</v>
      </c>
      <c r="AV308" s="29">
        <v>390.44</v>
      </c>
      <c r="AW308" s="29">
        <f ca="1">'Calculations Home'!$A$17*'Calculations Home'!$A$11*'Irradiance h'!AV308</f>
        <v>405.01437621037257</v>
      </c>
      <c r="AY308" s="29">
        <v>13</v>
      </c>
      <c r="AZ308" s="29">
        <v>16</v>
      </c>
      <c r="BA308" s="29">
        <v>266.73</v>
      </c>
      <c r="BB308" s="29">
        <f ca="1">'Calculations Home'!$A$17*'Calculations Home'!$A$11*'Irradiance h'!BA308</f>
        <v>276.68651922598269</v>
      </c>
      <c r="BD308" s="29">
        <v>13</v>
      </c>
      <c r="BE308" s="29">
        <v>16</v>
      </c>
      <c r="BF308" s="29">
        <v>0</v>
      </c>
      <c r="BG308" s="29">
        <f ca="1">'Calculations Home'!$A$17*'Calculations Home'!$A$11*'Irradiance h'!BF308</f>
        <v>0</v>
      </c>
    </row>
    <row r="309" spans="1:59">
      <c r="A309" s="29">
        <v>13</v>
      </c>
      <c r="B309" s="29">
        <v>17</v>
      </c>
      <c r="C309" s="29">
        <v>0.56999999999999995</v>
      </c>
      <c r="D309" s="29">
        <f ca="1">'Calculations Home'!$A$17*'Calculations Home'!$A$11/'Calculations Home'!$A$8*'Irradiance h'!C309</f>
        <v>0.78836934207530773</v>
      </c>
      <c r="F309" s="29">
        <v>13</v>
      </c>
      <c r="G309" s="29">
        <v>17</v>
      </c>
      <c r="H309" s="29">
        <v>92.31</v>
      </c>
      <c r="I309" s="29">
        <f ca="1">'Calculations Home'!$A$17*'Calculations Home'!$A$11*'Irradiance h'!H309</f>
        <v>95.755755219699566</v>
      </c>
      <c r="K309" s="29">
        <v>13</v>
      </c>
      <c r="L309" s="29">
        <v>17</v>
      </c>
      <c r="M309" s="29">
        <v>128.05000000000001</v>
      </c>
      <c r="N309" s="29">
        <f ca="1">'Calculations Home'!$A$17*'Calculations Home'!$A$11*'Irradiance h'!M309</f>
        <v>132.82986085887259</v>
      </c>
      <c r="P309" s="29">
        <v>13</v>
      </c>
      <c r="Q309" s="29">
        <v>17</v>
      </c>
      <c r="R309" s="29">
        <v>148.05000000000001</v>
      </c>
      <c r="S309" s="29">
        <f ca="1">'Calculations Home'!$A$17*'Calculations Home'!$A$11*'Irradiance h'!R309</f>
        <v>153.57642249243332</v>
      </c>
      <c r="U309" s="29">
        <v>13</v>
      </c>
      <c r="V309" s="29">
        <v>17</v>
      </c>
      <c r="W309" s="29">
        <v>445.33</v>
      </c>
      <c r="X309" s="29">
        <f ca="1">'Calculations Home'!$A$17*'Calculations Home'!$A$11*'Irradiance h'!W309</f>
        <v>461.95331461367999</v>
      </c>
      <c r="Z309" s="29">
        <v>13</v>
      </c>
      <c r="AA309" s="29">
        <v>17</v>
      </c>
      <c r="AB309" s="29">
        <v>311.89</v>
      </c>
      <c r="AC309" s="29">
        <f ca="1">'Calculations Home'!$A$17*'Calculations Home'!$A$11*'Irradiance h'!AB309</f>
        <v>323.53225539456281</v>
      </c>
      <c r="AE309" s="29">
        <v>13</v>
      </c>
      <c r="AF309" s="29">
        <v>17</v>
      </c>
      <c r="AG309" s="29">
        <v>554.63</v>
      </c>
      <c r="AH309" s="29">
        <f ca="1">'Calculations Home'!$A$17*'Calculations Home'!$A$11*'Irradiance h'!AG309</f>
        <v>575.33327394108937</v>
      </c>
      <c r="AJ309" s="29">
        <v>13</v>
      </c>
      <c r="AK309" s="29">
        <v>17</v>
      </c>
      <c r="AL309" s="29">
        <v>459.01</v>
      </c>
      <c r="AM309" s="29">
        <f ca="1">'Calculations Home'!$A$17*'Calculations Home'!$A$11*'Irradiance h'!AL309</f>
        <v>476.14396277103555</v>
      </c>
      <c r="AO309" s="29">
        <v>13</v>
      </c>
      <c r="AP309" s="29">
        <v>17</v>
      </c>
      <c r="AQ309" s="29">
        <v>131.72999999999999</v>
      </c>
      <c r="AR309" s="29">
        <f ca="1">'Calculations Home'!$A$17*'Calculations Home'!$A$11*'Irradiance h'!AQ309</f>
        <v>136.64722819944774</v>
      </c>
      <c r="AT309" s="29">
        <v>13</v>
      </c>
      <c r="AU309" s="29">
        <v>0</v>
      </c>
      <c r="AV309" s="29">
        <v>218.02</v>
      </c>
      <c r="AW309" s="29">
        <f ca="1">'Calculations Home'!$A$17*'Calculations Home'!$A$11*'Irradiance h'!AV309</f>
        <v>226.15826836744554</v>
      </c>
      <c r="AY309" s="29">
        <v>13</v>
      </c>
      <c r="AZ309" s="29">
        <v>17</v>
      </c>
      <c r="BA309" s="29">
        <v>87.68</v>
      </c>
      <c r="BB309" s="29">
        <f ca="1">'Calculations Home'!$A$17*'Calculations Home'!$A$11*'Irradiance h'!BA309</f>
        <v>90.952926201530261</v>
      </c>
      <c r="BD309" s="29">
        <v>13</v>
      </c>
      <c r="BE309" s="29">
        <v>17</v>
      </c>
      <c r="BF309" s="29">
        <v>0</v>
      </c>
      <c r="BG309" s="29">
        <f ca="1">'Calculations Home'!$A$17*'Calculations Home'!$A$11*'Irradiance h'!BF309</f>
        <v>0</v>
      </c>
    </row>
    <row r="310" spans="1:59">
      <c r="A310" s="29">
        <v>13</v>
      </c>
      <c r="B310" s="29">
        <v>18</v>
      </c>
      <c r="C310" s="29">
        <v>0</v>
      </c>
      <c r="D310" s="29">
        <f ca="1">'Calculations Home'!$A$17*'Calculations Home'!$A$11/'Calculations Home'!$A$8*'Irradiance h'!C310</f>
        <v>0</v>
      </c>
      <c r="F310" s="29">
        <v>13</v>
      </c>
      <c r="G310" s="29">
        <v>18</v>
      </c>
      <c r="H310" s="29">
        <v>0</v>
      </c>
      <c r="I310" s="29">
        <f ca="1">'Calculations Home'!$A$17*'Calculations Home'!$A$11*'Irradiance h'!H310</f>
        <v>0</v>
      </c>
      <c r="K310" s="29">
        <v>13</v>
      </c>
      <c r="L310" s="29">
        <v>18</v>
      </c>
      <c r="M310" s="29">
        <v>62.64</v>
      </c>
      <c r="N310" s="29">
        <f ca="1">'Calculations Home'!$A$17*'Calculations Home'!$A$11*'Irradiance h'!M310</f>
        <v>64.978231036312209</v>
      </c>
      <c r="P310" s="29">
        <v>13</v>
      </c>
      <c r="Q310" s="29">
        <v>18</v>
      </c>
      <c r="R310" s="29">
        <v>120.1</v>
      </c>
      <c r="S310" s="29">
        <f ca="1">'Calculations Home'!$A$17*'Calculations Home'!$A$11*'Irradiance h'!R310</f>
        <v>124.58310260953219</v>
      </c>
      <c r="U310" s="29">
        <v>13</v>
      </c>
      <c r="V310" s="29">
        <v>18</v>
      </c>
      <c r="W310" s="29">
        <v>159.19999999999999</v>
      </c>
      <c r="X310" s="29">
        <f ca="1">'Calculations Home'!$A$17*'Calculations Home'!$A$11*'Irradiance h'!W310</f>
        <v>165.1426306031434</v>
      </c>
      <c r="Z310" s="29">
        <v>13</v>
      </c>
      <c r="AA310" s="29">
        <v>18</v>
      </c>
      <c r="AB310" s="29">
        <v>158.66</v>
      </c>
      <c r="AC310" s="29">
        <f ca="1">'Calculations Home'!$A$17*'Calculations Home'!$A$11*'Irradiance h'!AB310</f>
        <v>164.58247343903727</v>
      </c>
      <c r="AE310" s="29">
        <v>13</v>
      </c>
      <c r="AF310" s="29">
        <v>18</v>
      </c>
      <c r="AG310" s="29">
        <v>348.95</v>
      </c>
      <c r="AH310" s="29">
        <f ca="1">'Calculations Home'!$A$17*'Calculations Home'!$A$11*'Irradiance h'!AG310</f>
        <v>361.97563410155084</v>
      </c>
      <c r="AJ310" s="29">
        <v>13</v>
      </c>
      <c r="AK310" s="29">
        <v>18</v>
      </c>
      <c r="AL310" s="29">
        <v>242.18</v>
      </c>
      <c r="AM310" s="29">
        <f ca="1">'Calculations Home'!$A$17*'Calculations Home'!$A$11*'Irradiance h'!AL310</f>
        <v>251.2201148207869</v>
      </c>
      <c r="AO310" s="29">
        <v>13</v>
      </c>
      <c r="AP310" s="29">
        <v>18</v>
      </c>
      <c r="AQ310" s="29">
        <v>28.9</v>
      </c>
      <c r="AR310" s="29">
        <f ca="1">'Calculations Home'!$A$17*'Calculations Home'!$A$11*'Irradiance h'!AQ310</f>
        <v>29.978781560495257</v>
      </c>
      <c r="AT310" s="29">
        <v>13</v>
      </c>
      <c r="AU310" s="29">
        <v>0</v>
      </c>
      <c r="AV310" s="29">
        <v>19.04</v>
      </c>
      <c r="AW310" s="29">
        <f ca="1">'Calculations Home'!$A$17*'Calculations Home'!$A$11*'Irradiance h'!AV310</f>
        <v>19.750726675149817</v>
      </c>
      <c r="AY310" s="29">
        <v>13</v>
      </c>
      <c r="AZ310" s="29">
        <v>18</v>
      </c>
      <c r="BA310" s="29">
        <v>0</v>
      </c>
      <c r="BB310" s="29">
        <f ca="1">'Calculations Home'!$A$17*'Calculations Home'!$A$11*'Irradiance h'!BA310</f>
        <v>0</v>
      </c>
      <c r="BD310" s="29">
        <v>13</v>
      </c>
      <c r="BE310" s="29">
        <v>18</v>
      </c>
      <c r="BF310" s="29">
        <v>0</v>
      </c>
      <c r="BG310" s="29">
        <f ca="1">'Calculations Home'!$A$17*'Calculations Home'!$A$11*'Irradiance h'!BF310</f>
        <v>0</v>
      </c>
    </row>
    <row r="311" spans="1:59">
      <c r="A311" s="29">
        <v>13</v>
      </c>
      <c r="B311" s="29">
        <v>19</v>
      </c>
      <c r="C311" s="29">
        <v>0</v>
      </c>
      <c r="D311" s="29">
        <f ca="1">'Calculations Home'!$A$17*'Calculations Home'!$A$11/'Calculations Home'!$A$8*'Irradiance h'!C311</f>
        <v>0</v>
      </c>
      <c r="F311" s="29">
        <v>13</v>
      </c>
      <c r="G311" s="29">
        <v>19</v>
      </c>
      <c r="H311" s="29">
        <v>0</v>
      </c>
      <c r="I311" s="29">
        <f ca="1">'Calculations Home'!$A$17*'Calculations Home'!$A$11*'Irradiance h'!H311</f>
        <v>0</v>
      </c>
      <c r="K311" s="29">
        <v>13</v>
      </c>
      <c r="L311" s="29">
        <v>19</v>
      </c>
      <c r="M311" s="29">
        <v>0</v>
      </c>
      <c r="N311" s="29">
        <f ca="1">'Calculations Home'!$A$17*'Calculations Home'!$A$11*'Irradiance h'!M311</f>
        <v>0</v>
      </c>
      <c r="P311" s="29">
        <v>13</v>
      </c>
      <c r="Q311" s="29">
        <v>19</v>
      </c>
      <c r="R311" s="29">
        <v>16</v>
      </c>
      <c r="S311" s="29">
        <f ca="1">'Calculations Home'!$A$17*'Calculations Home'!$A$11*'Irradiance h'!R311</f>
        <v>16.597249306848585</v>
      </c>
      <c r="U311" s="29">
        <v>13</v>
      </c>
      <c r="V311" s="29">
        <v>19</v>
      </c>
      <c r="W311" s="29">
        <v>107.72</v>
      </c>
      <c r="X311" s="29">
        <f ca="1">'Calculations Home'!$A$17*'Calculations Home'!$A$11*'Irradiance h'!W311</f>
        <v>111.74098095835809</v>
      </c>
      <c r="Z311" s="29">
        <v>13</v>
      </c>
      <c r="AA311" s="29">
        <v>19</v>
      </c>
      <c r="AB311" s="29">
        <v>48.19</v>
      </c>
      <c r="AC311" s="29">
        <f ca="1">'Calculations Home'!$A$17*'Calculations Home'!$A$11*'Irradiance h'!AB311</f>
        <v>49.988840256064577</v>
      </c>
      <c r="AE311" s="29">
        <v>13</v>
      </c>
      <c r="AF311" s="29">
        <v>19</v>
      </c>
      <c r="AG311" s="29">
        <v>141.28</v>
      </c>
      <c r="AH311" s="29">
        <f ca="1">'Calculations Home'!$A$17*'Calculations Home'!$A$11*'Irradiance h'!AG311</f>
        <v>146.55371137947301</v>
      </c>
      <c r="AJ311" s="29">
        <v>13</v>
      </c>
      <c r="AK311" s="29">
        <v>19</v>
      </c>
      <c r="AL311" s="29">
        <v>6.79</v>
      </c>
      <c r="AM311" s="29">
        <f ca="1">'Calculations Home'!$A$17*'Calculations Home'!$A$11*'Irradiance h'!AL311</f>
        <v>7.0434576745938688</v>
      </c>
      <c r="AO311" s="29">
        <v>13</v>
      </c>
      <c r="AP311" s="29">
        <v>19</v>
      </c>
      <c r="AQ311" s="29">
        <v>0</v>
      </c>
      <c r="AR311" s="29">
        <f ca="1">'Calculations Home'!$A$17*'Calculations Home'!$A$11*'Irradiance h'!AQ311</f>
        <v>0</v>
      </c>
      <c r="AT311" s="29">
        <v>13</v>
      </c>
      <c r="AU311" s="29">
        <v>0</v>
      </c>
      <c r="AV311" s="29">
        <v>0</v>
      </c>
      <c r="AW311" s="29">
        <f ca="1">'Calculations Home'!$A$17*'Calculations Home'!$A$11*'Irradiance h'!AV311</f>
        <v>0</v>
      </c>
      <c r="AY311" s="29">
        <v>13</v>
      </c>
      <c r="AZ311" s="29">
        <v>19</v>
      </c>
      <c r="BA311" s="29">
        <v>0</v>
      </c>
      <c r="BB311" s="29">
        <f ca="1">'Calculations Home'!$A$17*'Calculations Home'!$A$11*'Irradiance h'!BA311</f>
        <v>0</v>
      </c>
      <c r="BD311" s="29">
        <v>13</v>
      </c>
      <c r="BE311" s="29">
        <v>19</v>
      </c>
      <c r="BF311" s="29">
        <v>0</v>
      </c>
      <c r="BG311" s="29">
        <f ca="1">'Calculations Home'!$A$17*'Calculations Home'!$A$11*'Irradiance h'!BF311</f>
        <v>0</v>
      </c>
    </row>
    <row r="312" spans="1:59">
      <c r="A312" s="29">
        <v>13</v>
      </c>
      <c r="B312" s="29">
        <v>20</v>
      </c>
      <c r="C312" s="29">
        <v>0</v>
      </c>
      <c r="D312" s="29">
        <f ca="1">'Calculations Home'!$A$17*'Calculations Home'!$A$11/'Calculations Home'!$A$8*'Irradiance h'!C312</f>
        <v>0</v>
      </c>
      <c r="F312" s="29">
        <v>13</v>
      </c>
      <c r="G312" s="29">
        <v>20</v>
      </c>
      <c r="H312" s="29">
        <v>0</v>
      </c>
      <c r="I312" s="29">
        <f ca="1">'Calculations Home'!$A$17*'Calculations Home'!$A$11*'Irradiance h'!H312</f>
        <v>0</v>
      </c>
      <c r="K312" s="29">
        <v>13</v>
      </c>
      <c r="L312" s="29">
        <v>20</v>
      </c>
      <c r="M312" s="29">
        <v>0</v>
      </c>
      <c r="N312" s="29">
        <f ca="1">'Calculations Home'!$A$17*'Calculations Home'!$A$11*'Irradiance h'!M312</f>
        <v>0</v>
      </c>
      <c r="P312" s="29">
        <v>13</v>
      </c>
      <c r="Q312" s="29">
        <v>20</v>
      </c>
      <c r="R312" s="29">
        <v>0</v>
      </c>
      <c r="S312" s="29">
        <f ca="1">'Calculations Home'!$A$17*'Calculations Home'!$A$11*'Irradiance h'!R312</f>
        <v>0</v>
      </c>
      <c r="U312" s="29">
        <v>13</v>
      </c>
      <c r="V312" s="29">
        <v>20</v>
      </c>
      <c r="W312" s="29">
        <v>0</v>
      </c>
      <c r="X312" s="29">
        <f ca="1">'Calculations Home'!$A$17*'Calculations Home'!$A$11*'Irradiance h'!W312</f>
        <v>0</v>
      </c>
      <c r="Z312" s="29">
        <v>13</v>
      </c>
      <c r="AA312" s="29">
        <v>20</v>
      </c>
      <c r="AB312" s="29">
        <v>0</v>
      </c>
      <c r="AC312" s="29">
        <f ca="1">'Calculations Home'!$A$17*'Calculations Home'!$A$11*'Irradiance h'!AB312</f>
        <v>0</v>
      </c>
      <c r="AE312" s="29">
        <v>13</v>
      </c>
      <c r="AF312" s="29">
        <v>20</v>
      </c>
      <c r="AG312" s="29">
        <v>0</v>
      </c>
      <c r="AH312" s="29">
        <f ca="1">'Calculations Home'!$A$17*'Calculations Home'!$A$11*'Irradiance h'!AG312</f>
        <v>0</v>
      </c>
      <c r="AJ312" s="29">
        <v>13</v>
      </c>
      <c r="AK312" s="29">
        <v>20</v>
      </c>
      <c r="AL312" s="29">
        <v>0</v>
      </c>
      <c r="AM312" s="29">
        <f ca="1">'Calculations Home'!$A$17*'Calculations Home'!$A$11*'Irradiance h'!AL312</f>
        <v>0</v>
      </c>
      <c r="AO312" s="29">
        <v>13</v>
      </c>
      <c r="AP312" s="29">
        <v>20</v>
      </c>
      <c r="AQ312" s="29">
        <v>0</v>
      </c>
      <c r="AR312" s="29">
        <f ca="1">'Calculations Home'!$A$17*'Calculations Home'!$A$11*'Irradiance h'!AQ312</f>
        <v>0</v>
      </c>
      <c r="AT312" s="29">
        <v>13</v>
      </c>
      <c r="AU312" s="29">
        <v>0</v>
      </c>
      <c r="AV312" s="29">
        <v>0</v>
      </c>
      <c r="AW312" s="29">
        <f ca="1">'Calculations Home'!$A$17*'Calculations Home'!$A$11*'Irradiance h'!AV312</f>
        <v>0</v>
      </c>
      <c r="AY312" s="29">
        <v>13</v>
      </c>
      <c r="AZ312" s="29">
        <v>20</v>
      </c>
      <c r="BA312" s="29">
        <v>0</v>
      </c>
      <c r="BB312" s="29">
        <f ca="1">'Calculations Home'!$A$17*'Calculations Home'!$A$11*'Irradiance h'!BA312</f>
        <v>0</v>
      </c>
      <c r="BD312" s="29">
        <v>13</v>
      </c>
      <c r="BE312" s="29">
        <v>20</v>
      </c>
      <c r="BF312" s="29">
        <v>0</v>
      </c>
      <c r="BG312" s="29">
        <f ca="1">'Calculations Home'!$A$17*'Calculations Home'!$A$11*'Irradiance h'!BF312</f>
        <v>0</v>
      </c>
    </row>
    <row r="313" spans="1:59">
      <c r="A313" s="29">
        <v>13</v>
      </c>
      <c r="B313" s="29">
        <v>21</v>
      </c>
      <c r="C313" s="29">
        <v>0</v>
      </c>
      <c r="D313" s="29">
        <f ca="1">'Calculations Home'!$A$17*'Calculations Home'!$A$11/'Calculations Home'!$A$8*'Irradiance h'!C313</f>
        <v>0</v>
      </c>
      <c r="F313" s="29">
        <v>13</v>
      </c>
      <c r="G313" s="29">
        <v>21</v>
      </c>
      <c r="H313" s="29">
        <v>0</v>
      </c>
      <c r="I313" s="29">
        <f ca="1">'Calculations Home'!$A$17*'Calculations Home'!$A$11*'Irradiance h'!H313</f>
        <v>0</v>
      </c>
      <c r="K313" s="29">
        <v>13</v>
      </c>
      <c r="L313" s="29">
        <v>21</v>
      </c>
      <c r="M313" s="29">
        <v>0</v>
      </c>
      <c r="N313" s="29">
        <f ca="1">'Calculations Home'!$A$17*'Calculations Home'!$A$11*'Irradiance h'!M313</f>
        <v>0</v>
      </c>
      <c r="P313" s="29">
        <v>13</v>
      </c>
      <c r="Q313" s="29">
        <v>21</v>
      </c>
      <c r="R313" s="29">
        <v>0</v>
      </c>
      <c r="S313" s="29">
        <f ca="1">'Calculations Home'!$A$17*'Calculations Home'!$A$11*'Irradiance h'!R313</f>
        <v>0</v>
      </c>
      <c r="U313" s="29">
        <v>13</v>
      </c>
      <c r="V313" s="29">
        <v>21</v>
      </c>
      <c r="W313" s="29">
        <v>0</v>
      </c>
      <c r="X313" s="29">
        <f ca="1">'Calculations Home'!$A$17*'Calculations Home'!$A$11*'Irradiance h'!W313</f>
        <v>0</v>
      </c>
      <c r="Z313" s="29">
        <v>13</v>
      </c>
      <c r="AA313" s="29">
        <v>21</v>
      </c>
      <c r="AB313" s="29">
        <v>0</v>
      </c>
      <c r="AC313" s="29">
        <f ca="1">'Calculations Home'!$A$17*'Calculations Home'!$A$11*'Irradiance h'!AB313</f>
        <v>0</v>
      </c>
      <c r="AE313" s="29">
        <v>13</v>
      </c>
      <c r="AF313" s="29">
        <v>21</v>
      </c>
      <c r="AG313" s="29">
        <v>0</v>
      </c>
      <c r="AH313" s="29">
        <f ca="1">'Calculations Home'!$A$17*'Calculations Home'!$A$11*'Irradiance h'!AG313</f>
        <v>0</v>
      </c>
      <c r="AJ313" s="29">
        <v>13</v>
      </c>
      <c r="AK313" s="29">
        <v>21</v>
      </c>
      <c r="AL313" s="29">
        <v>0</v>
      </c>
      <c r="AM313" s="29">
        <f ca="1">'Calculations Home'!$A$17*'Calculations Home'!$A$11*'Irradiance h'!AL313</f>
        <v>0</v>
      </c>
      <c r="AO313" s="29">
        <v>13</v>
      </c>
      <c r="AP313" s="29">
        <v>21</v>
      </c>
      <c r="AQ313" s="29">
        <v>0</v>
      </c>
      <c r="AR313" s="29">
        <f ca="1">'Calculations Home'!$A$17*'Calculations Home'!$A$11*'Irradiance h'!AQ313</f>
        <v>0</v>
      </c>
      <c r="AT313" s="29">
        <v>13</v>
      </c>
      <c r="AU313" s="29">
        <v>0</v>
      </c>
      <c r="AV313" s="29">
        <v>0</v>
      </c>
      <c r="AW313" s="29">
        <f ca="1">'Calculations Home'!$A$17*'Calculations Home'!$A$11*'Irradiance h'!AV313</f>
        <v>0</v>
      </c>
      <c r="AY313" s="29">
        <v>13</v>
      </c>
      <c r="AZ313" s="29">
        <v>21</v>
      </c>
      <c r="BA313" s="29">
        <v>0</v>
      </c>
      <c r="BB313" s="29">
        <f ca="1">'Calculations Home'!$A$17*'Calculations Home'!$A$11*'Irradiance h'!BA313</f>
        <v>0</v>
      </c>
      <c r="BD313" s="29">
        <v>13</v>
      </c>
      <c r="BE313" s="29">
        <v>21</v>
      </c>
      <c r="BF313" s="29">
        <v>0</v>
      </c>
      <c r="BG313" s="29">
        <f ca="1">'Calculations Home'!$A$17*'Calculations Home'!$A$11*'Irradiance h'!BF313</f>
        <v>0</v>
      </c>
    </row>
    <row r="314" spans="1:59">
      <c r="A314" s="29">
        <v>13</v>
      </c>
      <c r="B314" s="29">
        <v>22</v>
      </c>
      <c r="C314" s="29">
        <v>0</v>
      </c>
      <c r="D314" s="29">
        <f ca="1">'Calculations Home'!$A$17*'Calculations Home'!$A$11/'Calculations Home'!$A$8*'Irradiance h'!C314</f>
        <v>0</v>
      </c>
      <c r="F314" s="29">
        <v>13</v>
      </c>
      <c r="G314" s="29">
        <v>22</v>
      </c>
      <c r="H314" s="29">
        <v>0</v>
      </c>
      <c r="I314" s="29">
        <f ca="1">'Calculations Home'!$A$17*'Calculations Home'!$A$11*'Irradiance h'!H314</f>
        <v>0</v>
      </c>
      <c r="K314" s="29">
        <v>13</v>
      </c>
      <c r="L314" s="29">
        <v>22</v>
      </c>
      <c r="M314" s="29">
        <v>0</v>
      </c>
      <c r="N314" s="29">
        <f ca="1">'Calculations Home'!$A$17*'Calculations Home'!$A$11*'Irradiance h'!M314</f>
        <v>0</v>
      </c>
      <c r="P314" s="29">
        <v>13</v>
      </c>
      <c r="Q314" s="29">
        <v>22</v>
      </c>
      <c r="R314" s="29">
        <v>0</v>
      </c>
      <c r="S314" s="29">
        <f ca="1">'Calculations Home'!$A$17*'Calculations Home'!$A$11*'Irradiance h'!R314</f>
        <v>0</v>
      </c>
      <c r="U314" s="29">
        <v>13</v>
      </c>
      <c r="V314" s="29">
        <v>22</v>
      </c>
      <c r="W314" s="29">
        <v>0</v>
      </c>
      <c r="X314" s="29">
        <f ca="1">'Calculations Home'!$A$17*'Calculations Home'!$A$11*'Irradiance h'!W314</f>
        <v>0</v>
      </c>
      <c r="Z314" s="29">
        <v>13</v>
      </c>
      <c r="AA314" s="29">
        <v>22</v>
      </c>
      <c r="AB314" s="29">
        <v>0</v>
      </c>
      <c r="AC314" s="29">
        <f ca="1">'Calculations Home'!$A$17*'Calculations Home'!$A$11*'Irradiance h'!AB314</f>
        <v>0</v>
      </c>
      <c r="AE314" s="29">
        <v>13</v>
      </c>
      <c r="AF314" s="29">
        <v>22</v>
      </c>
      <c r="AG314" s="29">
        <v>0</v>
      </c>
      <c r="AH314" s="29">
        <f ca="1">'Calculations Home'!$A$17*'Calculations Home'!$A$11*'Irradiance h'!AG314</f>
        <v>0</v>
      </c>
      <c r="AJ314" s="29">
        <v>13</v>
      </c>
      <c r="AK314" s="29">
        <v>22</v>
      </c>
      <c r="AL314" s="29">
        <v>0</v>
      </c>
      <c r="AM314" s="29">
        <f ca="1">'Calculations Home'!$A$17*'Calculations Home'!$A$11*'Irradiance h'!AL314</f>
        <v>0</v>
      </c>
      <c r="AO314" s="29">
        <v>13</v>
      </c>
      <c r="AP314" s="29">
        <v>22</v>
      </c>
      <c r="AQ314" s="29">
        <v>0</v>
      </c>
      <c r="AR314" s="29">
        <f ca="1">'Calculations Home'!$A$17*'Calculations Home'!$A$11*'Irradiance h'!AQ314</f>
        <v>0</v>
      </c>
      <c r="AT314" s="29">
        <v>13</v>
      </c>
      <c r="AU314" s="29">
        <v>0</v>
      </c>
      <c r="AV314" s="29">
        <v>0</v>
      </c>
      <c r="AW314" s="29">
        <f ca="1">'Calculations Home'!$A$17*'Calculations Home'!$A$11*'Irradiance h'!AV314</f>
        <v>0</v>
      </c>
      <c r="AY314" s="29">
        <v>13</v>
      </c>
      <c r="AZ314" s="29">
        <v>22</v>
      </c>
      <c r="BA314" s="29">
        <v>0</v>
      </c>
      <c r="BB314" s="29">
        <f ca="1">'Calculations Home'!$A$17*'Calculations Home'!$A$11*'Irradiance h'!BA314</f>
        <v>0</v>
      </c>
      <c r="BD314" s="29">
        <v>13</v>
      </c>
      <c r="BE314" s="29">
        <v>22</v>
      </c>
      <c r="BF314" s="29">
        <v>0</v>
      </c>
      <c r="BG314" s="29">
        <f ca="1">'Calculations Home'!$A$17*'Calculations Home'!$A$11*'Irradiance h'!BF314</f>
        <v>0</v>
      </c>
    </row>
    <row r="315" spans="1:59">
      <c r="A315" s="29">
        <v>13</v>
      </c>
      <c r="B315" s="29">
        <v>23</v>
      </c>
      <c r="C315" s="29">
        <v>0</v>
      </c>
      <c r="D315" s="29">
        <f ca="1">'Calculations Home'!$A$17*'Calculations Home'!$A$11/'Calculations Home'!$A$8*'Irradiance h'!C315</f>
        <v>0</v>
      </c>
      <c r="F315" s="29">
        <v>13</v>
      </c>
      <c r="G315" s="29">
        <v>23</v>
      </c>
      <c r="H315" s="29">
        <v>0</v>
      </c>
      <c r="I315" s="29">
        <f ca="1">'Calculations Home'!$A$17*'Calculations Home'!$A$11*'Irradiance h'!H315</f>
        <v>0</v>
      </c>
      <c r="K315" s="29">
        <v>13</v>
      </c>
      <c r="L315" s="29">
        <v>23</v>
      </c>
      <c r="M315" s="29">
        <v>0</v>
      </c>
      <c r="N315" s="29">
        <f ca="1">'Calculations Home'!$A$17*'Calculations Home'!$A$11*'Irradiance h'!M315</f>
        <v>0</v>
      </c>
      <c r="P315" s="29">
        <v>13</v>
      </c>
      <c r="Q315" s="29">
        <v>23</v>
      </c>
      <c r="R315" s="29">
        <v>0</v>
      </c>
      <c r="S315" s="29">
        <f ca="1">'Calculations Home'!$A$17*'Calculations Home'!$A$11*'Irradiance h'!R315</f>
        <v>0</v>
      </c>
      <c r="U315" s="29">
        <v>13</v>
      </c>
      <c r="V315" s="29">
        <v>23</v>
      </c>
      <c r="W315" s="29">
        <v>0</v>
      </c>
      <c r="X315" s="29">
        <f ca="1">'Calculations Home'!$A$17*'Calculations Home'!$A$11*'Irradiance h'!W315</f>
        <v>0</v>
      </c>
      <c r="Z315" s="29">
        <v>13</v>
      </c>
      <c r="AA315" s="29">
        <v>23</v>
      </c>
      <c r="AB315" s="29">
        <v>0</v>
      </c>
      <c r="AC315" s="29">
        <f ca="1">'Calculations Home'!$A$17*'Calculations Home'!$A$11*'Irradiance h'!AB315</f>
        <v>0</v>
      </c>
      <c r="AE315" s="29">
        <v>13</v>
      </c>
      <c r="AF315" s="29">
        <v>23</v>
      </c>
      <c r="AG315" s="29">
        <v>0</v>
      </c>
      <c r="AH315" s="29">
        <f ca="1">'Calculations Home'!$A$17*'Calculations Home'!$A$11*'Irradiance h'!AG315</f>
        <v>0</v>
      </c>
      <c r="AJ315" s="29">
        <v>13</v>
      </c>
      <c r="AK315" s="29">
        <v>23</v>
      </c>
      <c r="AL315" s="29">
        <v>0</v>
      </c>
      <c r="AM315" s="29">
        <f ca="1">'Calculations Home'!$A$17*'Calculations Home'!$A$11*'Irradiance h'!AL315</f>
        <v>0</v>
      </c>
      <c r="AO315" s="29">
        <v>13</v>
      </c>
      <c r="AP315" s="29">
        <v>23</v>
      </c>
      <c r="AQ315" s="29">
        <v>0</v>
      </c>
      <c r="AR315" s="29">
        <f ca="1">'Calculations Home'!$A$17*'Calculations Home'!$A$11*'Irradiance h'!AQ315</f>
        <v>0</v>
      </c>
      <c r="AT315" s="29">
        <v>13</v>
      </c>
      <c r="AU315" s="29">
        <v>0</v>
      </c>
      <c r="AV315" s="29">
        <v>0</v>
      </c>
      <c r="AW315" s="29">
        <f ca="1">'Calculations Home'!$A$17*'Calculations Home'!$A$11*'Irradiance h'!AV315</f>
        <v>0</v>
      </c>
      <c r="AY315" s="29">
        <v>13</v>
      </c>
      <c r="AZ315" s="29">
        <v>23</v>
      </c>
      <c r="BA315" s="29">
        <v>0</v>
      </c>
      <c r="BB315" s="29">
        <f ca="1">'Calculations Home'!$A$17*'Calculations Home'!$A$11*'Irradiance h'!BA315</f>
        <v>0</v>
      </c>
      <c r="BD315" s="29">
        <v>13</v>
      </c>
      <c r="BE315" s="29">
        <v>23</v>
      </c>
      <c r="BF315" s="29">
        <v>0</v>
      </c>
      <c r="BG315" s="29">
        <f ca="1">'Calculations Home'!$A$17*'Calculations Home'!$A$11*'Irradiance h'!BF315</f>
        <v>0</v>
      </c>
    </row>
    <row r="316" spans="1:59">
      <c r="A316" s="29">
        <v>14</v>
      </c>
      <c r="B316" s="29">
        <v>0</v>
      </c>
      <c r="C316" s="29">
        <v>0</v>
      </c>
      <c r="D316" s="29">
        <f ca="1">'Calculations Home'!$A$17*'Calculations Home'!$A$11/'Calculations Home'!$A$8*'Irradiance h'!C316</f>
        <v>0</v>
      </c>
      <c r="F316" s="29">
        <v>14</v>
      </c>
      <c r="G316" s="29">
        <v>0</v>
      </c>
      <c r="H316" s="29">
        <v>0</v>
      </c>
      <c r="I316" s="29">
        <f ca="1">'Calculations Home'!$A$17*'Calculations Home'!$A$11*'Irradiance h'!H316</f>
        <v>0</v>
      </c>
      <c r="K316" s="29">
        <v>14</v>
      </c>
      <c r="L316" s="29">
        <v>0</v>
      </c>
      <c r="M316" s="29">
        <v>0</v>
      </c>
      <c r="N316" s="29">
        <f ca="1">'Calculations Home'!$A$17*'Calculations Home'!$A$11*'Irradiance h'!M316</f>
        <v>0</v>
      </c>
      <c r="P316" s="29">
        <v>14</v>
      </c>
      <c r="Q316" s="29">
        <v>0</v>
      </c>
      <c r="R316" s="29">
        <v>0</v>
      </c>
      <c r="S316" s="29">
        <f ca="1">'Calculations Home'!$A$17*'Calculations Home'!$A$11*'Irradiance h'!R316</f>
        <v>0</v>
      </c>
      <c r="U316" s="29">
        <v>14</v>
      </c>
      <c r="V316" s="29">
        <v>0</v>
      </c>
      <c r="W316" s="29">
        <v>0</v>
      </c>
      <c r="X316" s="29">
        <f ca="1">'Calculations Home'!$A$17*'Calculations Home'!$A$11*'Irradiance h'!W316</f>
        <v>0</v>
      </c>
      <c r="Z316" s="29">
        <v>14</v>
      </c>
      <c r="AA316" s="29">
        <v>0</v>
      </c>
      <c r="AB316" s="29">
        <v>0</v>
      </c>
      <c r="AC316" s="29">
        <f ca="1">'Calculations Home'!$A$17*'Calculations Home'!$A$11*'Irradiance h'!AB316</f>
        <v>0</v>
      </c>
      <c r="AE316" s="29">
        <v>14</v>
      </c>
      <c r="AF316" s="29">
        <v>0</v>
      </c>
      <c r="AG316" s="29">
        <v>0</v>
      </c>
      <c r="AH316" s="29">
        <f ca="1">'Calculations Home'!$A$17*'Calculations Home'!$A$11*'Irradiance h'!AG316</f>
        <v>0</v>
      </c>
      <c r="AJ316" s="29">
        <v>14</v>
      </c>
      <c r="AK316" s="29">
        <v>0</v>
      </c>
      <c r="AL316" s="29">
        <v>0</v>
      </c>
      <c r="AM316" s="29">
        <f ca="1">'Calculations Home'!$A$17*'Calculations Home'!$A$11*'Irradiance h'!AL316</f>
        <v>0</v>
      </c>
      <c r="AO316" s="29">
        <v>14</v>
      </c>
      <c r="AP316" s="29">
        <v>0</v>
      </c>
      <c r="AQ316" s="29">
        <v>0</v>
      </c>
      <c r="AR316" s="29">
        <f ca="1">'Calculations Home'!$A$17*'Calculations Home'!$A$11*'Irradiance h'!AQ316</f>
        <v>0</v>
      </c>
      <c r="AT316" s="29">
        <v>13</v>
      </c>
      <c r="AU316" s="29">
        <v>0</v>
      </c>
      <c r="AV316" s="29">
        <v>0</v>
      </c>
      <c r="AW316" s="29">
        <f ca="1">'Calculations Home'!$A$17*'Calculations Home'!$A$11*'Irradiance h'!AV316</f>
        <v>0</v>
      </c>
      <c r="AY316" s="29">
        <v>14</v>
      </c>
      <c r="AZ316" s="29">
        <v>0</v>
      </c>
      <c r="BA316" s="29">
        <v>0</v>
      </c>
      <c r="BB316" s="29">
        <f ca="1">'Calculations Home'!$A$17*'Calculations Home'!$A$11*'Irradiance h'!BA316</f>
        <v>0</v>
      </c>
      <c r="BD316" s="29">
        <v>14</v>
      </c>
      <c r="BE316" s="29">
        <v>0</v>
      </c>
      <c r="BF316" s="29">
        <v>0</v>
      </c>
      <c r="BG316" s="29">
        <f ca="1">'Calculations Home'!$A$17*'Calculations Home'!$A$11*'Irradiance h'!BF316</f>
        <v>0</v>
      </c>
    </row>
    <row r="317" spans="1:59">
      <c r="A317" s="29">
        <v>14</v>
      </c>
      <c r="B317" s="29">
        <v>1</v>
      </c>
      <c r="C317" s="29">
        <v>0</v>
      </c>
      <c r="D317" s="29">
        <f ca="1">'Calculations Home'!$A$17*'Calculations Home'!$A$11/'Calculations Home'!$A$8*'Irradiance h'!C317</f>
        <v>0</v>
      </c>
      <c r="F317" s="29">
        <v>14</v>
      </c>
      <c r="G317" s="29">
        <v>1</v>
      </c>
      <c r="H317" s="29">
        <v>0</v>
      </c>
      <c r="I317" s="29">
        <f ca="1">'Calculations Home'!$A$17*'Calculations Home'!$A$11*'Irradiance h'!H317</f>
        <v>0</v>
      </c>
      <c r="K317" s="29">
        <v>14</v>
      </c>
      <c r="L317" s="29">
        <v>1</v>
      </c>
      <c r="M317" s="29">
        <v>0</v>
      </c>
      <c r="N317" s="29">
        <f ca="1">'Calculations Home'!$A$17*'Calculations Home'!$A$11*'Irradiance h'!M317</f>
        <v>0</v>
      </c>
      <c r="P317" s="29">
        <v>14</v>
      </c>
      <c r="Q317" s="29">
        <v>1</v>
      </c>
      <c r="R317" s="29">
        <v>0</v>
      </c>
      <c r="S317" s="29">
        <f ca="1">'Calculations Home'!$A$17*'Calculations Home'!$A$11*'Irradiance h'!R317</f>
        <v>0</v>
      </c>
      <c r="U317" s="29">
        <v>14</v>
      </c>
      <c r="V317" s="29">
        <v>1</v>
      </c>
      <c r="W317" s="29">
        <v>0</v>
      </c>
      <c r="X317" s="29">
        <f ca="1">'Calculations Home'!$A$17*'Calculations Home'!$A$11*'Irradiance h'!W317</f>
        <v>0</v>
      </c>
      <c r="Z317" s="29">
        <v>14</v>
      </c>
      <c r="AA317" s="29">
        <v>1</v>
      </c>
      <c r="AB317" s="29">
        <v>0</v>
      </c>
      <c r="AC317" s="29">
        <f ca="1">'Calculations Home'!$A$17*'Calculations Home'!$A$11*'Irradiance h'!AB317</f>
        <v>0</v>
      </c>
      <c r="AE317" s="29">
        <v>14</v>
      </c>
      <c r="AF317" s="29">
        <v>1</v>
      </c>
      <c r="AG317" s="29">
        <v>0</v>
      </c>
      <c r="AH317" s="29">
        <f ca="1">'Calculations Home'!$A$17*'Calculations Home'!$A$11*'Irradiance h'!AG317</f>
        <v>0</v>
      </c>
      <c r="AJ317" s="29">
        <v>14</v>
      </c>
      <c r="AK317" s="29">
        <v>1</v>
      </c>
      <c r="AL317" s="29">
        <v>0</v>
      </c>
      <c r="AM317" s="29">
        <f ca="1">'Calculations Home'!$A$17*'Calculations Home'!$A$11*'Irradiance h'!AL317</f>
        <v>0</v>
      </c>
      <c r="AO317" s="29">
        <v>14</v>
      </c>
      <c r="AP317" s="29">
        <v>1</v>
      </c>
      <c r="AQ317" s="29">
        <v>0</v>
      </c>
      <c r="AR317" s="29">
        <f ca="1">'Calculations Home'!$A$17*'Calculations Home'!$A$11*'Irradiance h'!AQ317</f>
        <v>0</v>
      </c>
      <c r="AT317" s="29">
        <v>13</v>
      </c>
      <c r="AU317" s="29">
        <v>0</v>
      </c>
      <c r="AV317" s="29">
        <v>0</v>
      </c>
      <c r="AW317" s="29">
        <f ca="1">'Calculations Home'!$A$17*'Calculations Home'!$A$11*'Irradiance h'!AV317</f>
        <v>0</v>
      </c>
      <c r="AY317" s="29">
        <v>14</v>
      </c>
      <c r="AZ317" s="29">
        <v>1</v>
      </c>
      <c r="BA317" s="29">
        <v>0</v>
      </c>
      <c r="BB317" s="29">
        <f ca="1">'Calculations Home'!$A$17*'Calculations Home'!$A$11*'Irradiance h'!BA317</f>
        <v>0</v>
      </c>
      <c r="BD317" s="29">
        <v>14</v>
      </c>
      <c r="BE317" s="29">
        <v>1</v>
      </c>
      <c r="BF317" s="29">
        <v>0</v>
      </c>
      <c r="BG317" s="29">
        <f ca="1">'Calculations Home'!$A$17*'Calculations Home'!$A$11*'Irradiance h'!BF317</f>
        <v>0</v>
      </c>
    </row>
    <row r="318" spans="1:59">
      <c r="A318" s="29">
        <v>14</v>
      </c>
      <c r="B318" s="29">
        <v>2</v>
      </c>
      <c r="C318" s="29">
        <v>0</v>
      </c>
      <c r="D318" s="29">
        <f ca="1">'Calculations Home'!$A$17*'Calculations Home'!$A$11/'Calculations Home'!$A$8*'Irradiance h'!C318</f>
        <v>0</v>
      </c>
      <c r="F318" s="29">
        <v>14</v>
      </c>
      <c r="G318" s="29">
        <v>2</v>
      </c>
      <c r="H318" s="29">
        <v>0</v>
      </c>
      <c r="I318" s="29">
        <f ca="1">'Calculations Home'!$A$17*'Calculations Home'!$A$11*'Irradiance h'!H318</f>
        <v>0</v>
      </c>
      <c r="K318" s="29">
        <v>14</v>
      </c>
      <c r="L318" s="29">
        <v>2</v>
      </c>
      <c r="M318" s="29">
        <v>0</v>
      </c>
      <c r="N318" s="29">
        <f ca="1">'Calculations Home'!$A$17*'Calculations Home'!$A$11*'Irradiance h'!M318</f>
        <v>0</v>
      </c>
      <c r="P318" s="29">
        <v>14</v>
      </c>
      <c r="Q318" s="29">
        <v>2</v>
      </c>
      <c r="R318" s="29">
        <v>0</v>
      </c>
      <c r="S318" s="29">
        <f ca="1">'Calculations Home'!$A$17*'Calculations Home'!$A$11*'Irradiance h'!R318</f>
        <v>0</v>
      </c>
      <c r="U318" s="29">
        <v>14</v>
      </c>
      <c r="V318" s="29">
        <v>2</v>
      </c>
      <c r="W318" s="29">
        <v>0</v>
      </c>
      <c r="X318" s="29">
        <f ca="1">'Calculations Home'!$A$17*'Calculations Home'!$A$11*'Irradiance h'!W318</f>
        <v>0</v>
      </c>
      <c r="Z318" s="29">
        <v>14</v>
      </c>
      <c r="AA318" s="29">
        <v>2</v>
      </c>
      <c r="AB318" s="29">
        <v>0</v>
      </c>
      <c r="AC318" s="29">
        <f ca="1">'Calculations Home'!$A$17*'Calculations Home'!$A$11*'Irradiance h'!AB318</f>
        <v>0</v>
      </c>
      <c r="AE318" s="29">
        <v>14</v>
      </c>
      <c r="AF318" s="29">
        <v>2</v>
      </c>
      <c r="AG318" s="29">
        <v>0</v>
      </c>
      <c r="AH318" s="29">
        <f ca="1">'Calculations Home'!$A$17*'Calculations Home'!$A$11*'Irradiance h'!AG318</f>
        <v>0</v>
      </c>
      <c r="AJ318" s="29">
        <v>14</v>
      </c>
      <c r="AK318" s="29">
        <v>2</v>
      </c>
      <c r="AL318" s="29">
        <v>0</v>
      </c>
      <c r="AM318" s="29">
        <f ca="1">'Calculations Home'!$A$17*'Calculations Home'!$A$11*'Irradiance h'!AL318</f>
        <v>0</v>
      </c>
      <c r="AO318" s="29">
        <v>14</v>
      </c>
      <c r="AP318" s="29">
        <v>2</v>
      </c>
      <c r="AQ318" s="29">
        <v>0</v>
      </c>
      <c r="AR318" s="29">
        <f ca="1">'Calculations Home'!$A$17*'Calculations Home'!$A$11*'Irradiance h'!AQ318</f>
        <v>0</v>
      </c>
      <c r="AT318" s="29">
        <v>13</v>
      </c>
      <c r="AU318" s="29">
        <v>0</v>
      </c>
      <c r="AV318" s="29">
        <v>0</v>
      </c>
      <c r="AW318" s="29">
        <f ca="1">'Calculations Home'!$A$17*'Calculations Home'!$A$11*'Irradiance h'!AV318</f>
        <v>0</v>
      </c>
      <c r="AY318" s="29">
        <v>14</v>
      </c>
      <c r="AZ318" s="29">
        <v>2</v>
      </c>
      <c r="BA318" s="29">
        <v>0</v>
      </c>
      <c r="BB318" s="29">
        <f ca="1">'Calculations Home'!$A$17*'Calculations Home'!$A$11*'Irradiance h'!BA318</f>
        <v>0</v>
      </c>
      <c r="BD318" s="29">
        <v>14</v>
      </c>
      <c r="BE318" s="29">
        <v>2</v>
      </c>
      <c r="BF318" s="29">
        <v>0</v>
      </c>
      <c r="BG318" s="29">
        <f ca="1">'Calculations Home'!$A$17*'Calculations Home'!$A$11*'Irradiance h'!BF318</f>
        <v>0</v>
      </c>
    </row>
    <row r="319" spans="1:59">
      <c r="A319" s="29">
        <v>14</v>
      </c>
      <c r="B319" s="29">
        <v>3</v>
      </c>
      <c r="C319" s="29">
        <v>0</v>
      </c>
      <c r="D319" s="29">
        <f ca="1">'Calculations Home'!$A$17*'Calculations Home'!$A$11/'Calculations Home'!$A$8*'Irradiance h'!C319</f>
        <v>0</v>
      </c>
      <c r="F319" s="29">
        <v>14</v>
      </c>
      <c r="G319" s="29">
        <v>3</v>
      </c>
      <c r="H319" s="29">
        <v>0</v>
      </c>
      <c r="I319" s="29">
        <f ca="1">'Calculations Home'!$A$17*'Calculations Home'!$A$11*'Irradiance h'!H319</f>
        <v>0</v>
      </c>
      <c r="K319" s="29">
        <v>14</v>
      </c>
      <c r="L319" s="29">
        <v>3</v>
      </c>
      <c r="M319" s="29">
        <v>0</v>
      </c>
      <c r="N319" s="29">
        <f ca="1">'Calculations Home'!$A$17*'Calculations Home'!$A$11*'Irradiance h'!M319</f>
        <v>0</v>
      </c>
      <c r="P319" s="29">
        <v>14</v>
      </c>
      <c r="Q319" s="29">
        <v>3</v>
      </c>
      <c r="R319" s="29">
        <v>0</v>
      </c>
      <c r="S319" s="29">
        <f ca="1">'Calculations Home'!$A$17*'Calculations Home'!$A$11*'Irradiance h'!R319</f>
        <v>0</v>
      </c>
      <c r="U319" s="29">
        <v>14</v>
      </c>
      <c r="V319" s="29">
        <v>3</v>
      </c>
      <c r="W319" s="29">
        <v>0</v>
      </c>
      <c r="X319" s="29">
        <f ca="1">'Calculations Home'!$A$17*'Calculations Home'!$A$11*'Irradiance h'!W319</f>
        <v>0</v>
      </c>
      <c r="Z319" s="29">
        <v>14</v>
      </c>
      <c r="AA319" s="29">
        <v>3</v>
      </c>
      <c r="AB319" s="29">
        <v>0</v>
      </c>
      <c r="AC319" s="29">
        <f ca="1">'Calculations Home'!$A$17*'Calculations Home'!$A$11*'Irradiance h'!AB319</f>
        <v>0</v>
      </c>
      <c r="AE319" s="29">
        <v>14</v>
      </c>
      <c r="AF319" s="29">
        <v>3</v>
      </c>
      <c r="AG319" s="29">
        <v>0</v>
      </c>
      <c r="AH319" s="29">
        <f ca="1">'Calculations Home'!$A$17*'Calculations Home'!$A$11*'Irradiance h'!AG319</f>
        <v>0</v>
      </c>
      <c r="AJ319" s="29">
        <v>14</v>
      </c>
      <c r="AK319" s="29">
        <v>3</v>
      </c>
      <c r="AL319" s="29">
        <v>0</v>
      </c>
      <c r="AM319" s="29">
        <f ca="1">'Calculations Home'!$A$17*'Calculations Home'!$A$11*'Irradiance h'!AL319</f>
        <v>0</v>
      </c>
      <c r="AO319" s="29">
        <v>14</v>
      </c>
      <c r="AP319" s="29">
        <v>3</v>
      </c>
      <c r="AQ319" s="29">
        <v>0</v>
      </c>
      <c r="AR319" s="29">
        <f ca="1">'Calculations Home'!$A$17*'Calculations Home'!$A$11*'Irradiance h'!AQ319</f>
        <v>0</v>
      </c>
      <c r="AT319" s="29">
        <v>13</v>
      </c>
      <c r="AU319" s="29">
        <v>0</v>
      </c>
      <c r="AV319" s="29">
        <v>0</v>
      </c>
      <c r="AW319" s="29">
        <f ca="1">'Calculations Home'!$A$17*'Calculations Home'!$A$11*'Irradiance h'!AV319</f>
        <v>0</v>
      </c>
      <c r="AY319" s="29">
        <v>14</v>
      </c>
      <c r="AZ319" s="29">
        <v>3</v>
      </c>
      <c r="BA319" s="29">
        <v>0</v>
      </c>
      <c r="BB319" s="29">
        <f ca="1">'Calculations Home'!$A$17*'Calculations Home'!$A$11*'Irradiance h'!BA319</f>
        <v>0</v>
      </c>
      <c r="BD319" s="29">
        <v>14</v>
      </c>
      <c r="BE319" s="29">
        <v>3</v>
      </c>
      <c r="BF319" s="29">
        <v>0</v>
      </c>
      <c r="BG319" s="29">
        <f ca="1">'Calculations Home'!$A$17*'Calculations Home'!$A$11*'Irradiance h'!BF319</f>
        <v>0</v>
      </c>
    </row>
    <row r="320" spans="1:59">
      <c r="A320" s="29">
        <v>14</v>
      </c>
      <c r="B320" s="29">
        <v>4</v>
      </c>
      <c r="C320" s="29">
        <v>0</v>
      </c>
      <c r="D320" s="29">
        <f ca="1">'Calculations Home'!$A$17*'Calculations Home'!$A$11/'Calculations Home'!$A$8*'Irradiance h'!C320</f>
        <v>0</v>
      </c>
      <c r="F320" s="29">
        <v>14</v>
      </c>
      <c r="G320" s="29">
        <v>4</v>
      </c>
      <c r="H320" s="29">
        <v>0</v>
      </c>
      <c r="I320" s="29">
        <f ca="1">'Calculations Home'!$A$17*'Calculations Home'!$A$11*'Irradiance h'!H320</f>
        <v>0</v>
      </c>
      <c r="K320" s="29">
        <v>14</v>
      </c>
      <c r="L320" s="29">
        <v>4</v>
      </c>
      <c r="M320" s="29">
        <v>0</v>
      </c>
      <c r="N320" s="29">
        <f ca="1">'Calculations Home'!$A$17*'Calculations Home'!$A$11*'Irradiance h'!M320</f>
        <v>0</v>
      </c>
      <c r="P320" s="29">
        <v>14</v>
      </c>
      <c r="Q320" s="29">
        <v>4</v>
      </c>
      <c r="R320" s="29">
        <v>0</v>
      </c>
      <c r="S320" s="29">
        <f ca="1">'Calculations Home'!$A$17*'Calculations Home'!$A$11*'Irradiance h'!R320</f>
        <v>0</v>
      </c>
      <c r="U320" s="29">
        <v>14</v>
      </c>
      <c r="V320" s="29">
        <v>4</v>
      </c>
      <c r="W320" s="29">
        <v>0</v>
      </c>
      <c r="X320" s="29">
        <f ca="1">'Calculations Home'!$A$17*'Calculations Home'!$A$11*'Irradiance h'!W320</f>
        <v>0</v>
      </c>
      <c r="Z320" s="29">
        <v>14</v>
      </c>
      <c r="AA320" s="29">
        <v>4</v>
      </c>
      <c r="AB320" s="29">
        <v>0</v>
      </c>
      <c r="AC320" s="29">
        <f ca="1">'Calculations Home'!$A$17*'Calculations Home'!$A$11*'Irradiance h'!AB320</f>
        <v>0</v>
      </c>
      <c r="AE320" s="29">
        <v>14</v>
      </c>
      <c r="AF320" s="29">
        <v>4</v>
      </c>
      <c r="AG320" s="29">
        <v>0</v>
      </c>
      <c r="AH320" s="29">
        <f ca="1">'Calculations Home'!$A$17*'Calculations Home'!$A$11*'Irradiance h'!AG320</f>
        <v>0</v>
      </c>
      <c r="AJ320" s="29">
        <v>14</v>
      </c>
      <c r="AK320" s="29">
        <v>4</v>
      </c>
      <c r="AL320" s="29">
        <v>0</v>
      </c>
      <c r="AM320" s="29">
        <f ca="1">'Calculations Home'!$A$17*'Calculations Home'!$A$11*'Irradiance h'!AL320</f>
        <v>0</v>
      </c>
      <c r="AO320" s="29">
        <v>14</v>
      </c>
      <c r="AP320" s="29">
        <v>4</v>
      </c>
      <c r="AQ320" s="29">
        <v>0</v>
      </c>
      <c r="AR320" s="29">
        <f ca="1">'Calculations Home'!$A$17*'Calculations Home'!$A$11*'Irradiance h'!AQ320</f>
        <v>0</v>
      </c>
      <c r="AT320" s="29">
        <v>13</v>
      </c>
      <c r="AU320" s="29">
        <v>0</v>
      </c>
      <c r="AV320" s="29">
        <v>0</v>
      </c>
      <c r="AW320" s="29">
        <f ca="1">'Calculations Home'!$A$17*'Calculations Home'!$A$11*'Irradiance h'!AV320</f>
        <v>0</v>
      </c>
      <c r="AY320" s="29">
        <v>14</v>
      </c>
      <c r="AZ320" s="29">
        <v>4</v>
      </c>
      <c r="BA320" s="29">
        <v>0</v>
      </c>
      <c r="BB320" s="29">
        <f ca="1">'Calculations Home'!$A$17*'Calculations Home'!$A$11*'Irradiance h'!BA320</f>
        <v>0</v>
      </c>
      <c r="BD320" s="29">
        <v>14</v>
      </c>
      <c r="BE320" s="29">
        <v>4</v>
      </c>
      <c r="BF320" s="29">
        <v>0</v>
      </c>
      <c r="BG320" s="29">
        <f ca="1">'Calculations Home'!$A$17*'Calculations Home'!$A$11*'Irradiance h'!BF320</f>
        <v>0</v>
      </c>
    </row>
    <row r="321" spans="1:59">
      <c r="A321" s="29">
        <v>14</v>
      </c>
      <c r="B321" s="29">
        <v>5</v>
      </c>
      <c r="C321" s="29">
        <v>0</v>
      </c>
      <c r="D321" s="29">
        <f ca="1">'Calculations Home'!$A$17*'Calculations Home'!$A$11/'Calculations Home'!$A$8*'Irradiance h'!C321</f>
        <v>0</v>
      </c>
      <c r="F321" s="29">
        <v>14</v>
      </c>
      <c r="G321" s="29">
        <v>5</v>
      </c>
      <c r="H321" s="29">
        <v>0</v>
      </c>
      <c r="I321" s="29">
        <f ca="1">'Calculations Home'!$A$17*'Calculations Home'!$A$11*'Irradiance h'!H321</f>
        <v>0</v>
      </c>
      <c r="K321" s="29">
        <v>14</v>
      </c>
      <c r="L321" s="29">
        <v>5</v>
      </c>
      <c r="M321" s="29">
        <v>0</v>
      </c>
      <c r="N321" s="29">
        <f ca="1">'Calculations Home'!$A$17*'Calculations Home'!$A$11*'Irradiance h'!M321</f>
        <v>0</v>
      </c>
      <c r="P321" s="29">
        <v>14</v>
      </c>
      <c r="Q321" s="29">
        <v>5</v>
      </c>
      <c r="R321" s="29">
        <v>0</v>
      </c>
      <c r="S321" s="29">
        <f ca="1">'Calculations Home'!$A$17*'Calculations Home'!$A$11*'Irradiance h'!R321</f>
        <v>0</v>
      </c>
      <c r="U321" s="29">
        <v>14</v>
      </c>
      <c r="V321" s="29">
        <v>5</v>
      </c>
      <c r="W321" s="29">
        <v>0</v>
      </c>
      <c r="X321" s="29">
        <f ca="1">'Calculations Home'!$A$17*'Calculations Home'!$A$11*'Irradiance h'!W321</f>
        <v>0</v>
      </c>
      <c r="Z321" s="29">
        <v>14</v>
      </c>
      <c r="AA321" s="29">
        <v>5</v>
      </c>
      <c r="AB321" s="29">
        <v>0</v>
      </c>
      <c r="AC321" s="29">
        <f ca="1">'Calculations Home'!$A$17*'Calculations Home'!$A$11*'Irradiance h'!AB321</f>
        <v>0</v>
      </c>
      <c r="AE321" s="29">
        <v>14</v>
      </c>
      <c r="AF321" s="29">
        <v>5</v>
      </c>
      <c r="AG321" s="29">
        <v>0</v>
      </c>
      <c r="AH321" s="29">
        <f ca="1">'Calculations Home'!$A$17*'Calculations Home'!$A$11*'Irradiance h'!AG321</f>
        <v>0</v>
      </c>
      <c r="AJ321" s="29">
        <v>14</v>
      </c>
      <c r="AK321" s="29">
        <v>5</v>
      </c>
      <c r="AL321" s="29">
        <v>0</v>
      </c>
      <c r="AM321" s="29">
        <f ca="1">'Calculations Home'!$A$17*'Calculations Home'!$A$11*'Irradiance h'!AL321</f>
        <v>0</v>
      </c>
      <c r="AO321" s="29">
        <v>14</v>
      </c>
      <c r="AP321" s="29">
        <v>5</v>
      </c>
      <c r="AQ321" s="29">
        <v>0</v>
      </c>
      <c r="AR321" s="29">
        <f ca="1">'Calculations Home'!$A$17*'Calculations Home'!$A$11*'Irradiance h'!AQ321</f>
        <v>0</v>
      </c>
      <c r="AT321" s="29">
        <v>13</v>
      </c>
      <c r="AU321" s="29">
        <v>0</v>
      </c>
      <c r="AV321" s="29">
        <v>0</v>
      </c>
      <c r="AW321" s="29">
        <f ca="1">'Calculations Home'!$A$17*'Calculations Home'!$A$11*'Irradiance h'!AV321</f>
        <v>0</v>
      </c>
      <c r="AY321" s="29">
        <v>14</v>
      </c>
      <c r="AZ321" s="29">
        <v>5</v>
      </c>
      <c r="BA321" s="29">
        <v>0</v>
      </c>
      <c r="BB321" s="29">
        <f ca="1">'Calculations Home'!$A$17*'Calculations Home'!$A$11*'Irradiance h'!BA321</f>
        <v>0</v>
      </c>
      <c r="BD321" s="29">
        <v>14</v>
      </c>
      <c r="BE321" s="29">
        <v>5</v>
      </c>
      <c r="BF321" s="29">
        <v>0</v>
      </c>
      <c r="BG321" s="29">
        <f ca="1">'Calculations Home'!$A$17*'Calculations Home'!$A$11*'Irradiance h'!BF321</f>
        <v>0</v>
      </c>
    </row>
    <row r="322" spans="1:59">
      <c r="A322" s="29">
        <v>14</v>
      </c>
      <c r="B322" s="29">
        <v>6</v>
      </c>
      <c r="C322" s="29">
        <v>0</v>
      </c>
      <c r="D322" s="29">
        <f ca="1">'Calculations Home'!$A$17*'Calculations Home'!$A$11/'Calculations Home'!$A$8*'Irradiance h'!C322</f>
        <v>0</v>
      </c>
      <c r="F322" s="29">
        <v>14</v>
      </c>
      <c r="G322" s="29">
        <v>6</v>
      </c>
      <c r="H322" s="29">
        <v>0</v>
      </c>
      <c r="I322" s="29">
        <f ca="1">'Calculations Home'!$A$17*'Calculations Home'!$A$11*'Irradiance h'!H322</f>
        <v>0</v>
      </c>
      <c r="K322" s="29">
        <v>14</v>
      </c>
      <c r="L322" s="29">
        <v>6</v>
      </c>
      <c r="M322" s="29">
        <v>0</v>
      </c>
      <c r="N322" s="29">
        <f ca="1">'Calculations Home'!$A$17*'Calculations Home'!$A$11*'Irradiance h'!M322</f>
        <v>0</v>
      </c>
      <c r="P322" s="29">
        <v>14</v>
      </c>
      <c r="Q322" s="29">
        <v>6</v>
      </c>
      <c r="R322" s="29">
        <v>0</v>
      </c>
      <c r="S322" s="29">
        <f ca="1">'Calculations Home'!$A$17*'Calculations Home'!$A$11*'Irradiance h'!R322</f>
        <v>0</v>
      </c>
      <c r="U322" s="29">
        <v>14</v>
      </c>
      <c r="V322" s="29">
        <v>6</v>
      </c>
      <c r="W322" s="29">
        <v>0</v>
      </c>
      <c r="X322" s="29">
        <f ca="1">'Calculations Home'!$A$17*'Calculations Home'!$A$11*'Irradiance h'!W322</f>
        <v>0</v>
      </c>
      <c r="Z322" s="29">
        <v>14</v>
      </c>
      <c r="AA322" s="29">
        <v>6</v>
      </c>
      <c r="AB322" s="29">
        <v>2.0699999999999998</v>
      </c>
      <c r="AC322" s="29">
        <f ca="1">'Calculations Home'!$A$17*'Calculations Home'!$A$11*'Irradiance h'!AB322</f>
        <v>2.1472691290735355</v>
      </c>
      <c r="AE322" s="29">
        <v>14</v>
      </c>
      <c r="AF322" s="29">
        <v>6</v>
      </c>
      <c r="AG322" s="29">
        <v>16.440000000000001</v>
      </c>
      <c r="AH322" s="29">
        <f ca="1">'Calculations Home'!$A$17*'Calculations Home'!$A$11*'Irradiance h'!AG322</f>
        <v>17.053673662786924</v>
      </c>
      <c r="AJ322" s="29">
        <v>14</v>
      </c>
      <c r="AK322" s="29">
        <v>6</v>
      </c>
      <c r="AL322" s="29">
        <v>0</v>
      </c>
      <c r="AM322" s="29">
        <f ca="1">'Calculations Home'!$A$17*'Calculations Home'!$A$11*'Irradiance h'!AL322</f>
        <v>0</v>
      </c>
      <c r="AO322" s="29">
        <v>14</v>
      </c>
      <c r="AP322" s="29">
        <v>6</v>
      </c>
      <c r="AQ322" s="29">
        <v>0</v>
      </c>
      <c r="AR322" s="29">
        <f ca="1">'Calculations Home'!$A$17*'Calculations Home'!$A$11*'Irradiance h'!AQ322</f>
        <v>0</v>
      </c>
      <c r="AT322" s="29">
        <v>13</v>
      </c>
      <c r="AU322" s="29">
        <v>0</v>
      </c>
      <c r="AV322" s="29">
        <v>0</v>
      </c>
      <c r="AW322" s="29">
        <f ca="1">'Calculations Home'!$A$17*'Calculations Home'!$A$11*'Irradiance h'!AV322</f>
        <v>0</v>
      </c>
      <c r="AY322" s="29">
        <v>14</v>
      </c>
      <c r="AZ322" s="29">
        <v>6</v>
      </c>
      <c r="BA322" s="29">
        <v>0</v>
      </c>
      <c r="BB322" s="29">
        <f ca="1">'Calculations Home'!$A$17*'Calculations Home'!$A$11*'Irradiance h'!BA322</f>
        <v>0</v>
      </c>
      <c r="BD322" s="29">
        <v>14</v>
      </c>
      <c r="BE322" s="29">
        <v>6</v>
      </c>
      <c r="BF322" s="29">
        <v>0</v>
      </c>
      <c r="BG322" s="29">
        <f ca="1">'Calculations Home'!$A$17*'Calculations Home'!$A$11*'Irradiance h'!BF322</f>
        <v>0</v>
      </c>
    </row>
    <row r="323" spans="1:59">
      <c r="A323" s="29">
        <v>14</v>
      </c>
      <c r="B323" s="29">
        <v>7</v>
      </c>
      <c r="C323" s="29">
        <v>0</v>
      </c>
      <c r="D323" s="29">
        <f ca="1">'Calculations Home'!$A$17*'Calculations Home'!$A$11/'Calculations Home'!$A$8*'Irradiance h'!C323</f>
        <v>0</v>
      </c>
      <c r="F323" s="29">
        <v>14</v>
      </c>
      <c r="G323" s="29">
        <v>7</v>
      </c>
      <c r="H323" s="29">
        <v>0</v>
      </c>
      <c r="I323" s="29">
        <f ca="1">'Calculations Home'!$A$17*'Calculations Home'!$A$11*'Irradiance h'!H323</f>
        <v>0</v>
      </c>
      <c r="K323" s="29">
        <v>14</v>
      </c>
      <c r="L323" s="29">
        <v>7</v>
      </c>
      <c r="M323" s="29">
        <v>0</v>
      </c>
      <c r="N323" s="29">
        <f ca="1">'Calculations Home'!$A$17*'Calculations Home'!$A$11*'Irradiance h'!M323</f>
        <v>0</v>
      </c>
      <c r="P323" s="29">
        <v>14</v>
      </c>
      <c r="Q323" s="29">
        <v>7</v>
      </c>
      <c r="R323" s="29">
        <v>7.19</v>
      </c>
      <c r="S323" s="29">
        <f ca="1">'Calculations Home'!$A$17*'Calculations Home'!$A$11*'Irradiance h'!R323</f>
        <v>7.4583889072650837</v>
      </c>
      <c r="U323" s="29">
        <v>14</v>
      </c>
      <c r="V323" s="29">
        <v>7</v>
      </c>
      <c r="W323" s="29">
        <v>1.45</v>
      </c>
      <c r="X323" s="29">
        <f ca="1">'Calculations Home'!$A$17*'Calculations Home'!$A$11*'Irradiance h'!W323</f>
        <v>1.5041257184331529</v>
      </c>
      <c r="Z323" s="29">
        <v>14</v>
      </c>
      <c r="AA323" s="29">
        <v>7</v>
      </c>
      <c r="AB323" s="29">
        <v>68.03</v>
      </c>
      <c r="AC323" s="29">
        <f ca="1">'Calculations Home'!$A$17*'Calculations Home'!$A$11*'Irradiance h'!AB323</f>
        <v>70.569429396556828</v>
      </c>
      <c r="AE323" s="29">
        <v>14</v>
      </c>
      <c r="AF323" s="29">
        <v>7</v>
      </c>
      <c r="AG323" s="29">
        <v>196.96</v>
      </c>
      <c r="AH323" s="29">
        <f ca="1">'Calculations Home'!$A$17*'Calculations Home'!$A$11*'Irradiance h'!AG323</f>
        <v>204.31213896730608</v>
      </c>
      <c r="AJ323" s="29">
        <v>14</v>
      </c>
      <c r="AK323" s="29">
        <v>7</v>
      </c>
      <c r="AL323" s="29">
        <v>23.7</v>
      </c>
      <c r="AM323" s="29">
        <f ca="1">'Calculations Home'!$A$17*'Calculations Home'!$A$11*'Irradiance h'!AL323</f>
        <v>24.584675535769467</v>
      </c>
      <c r="AO323" s="29">
        <v>14</v>
      </c>
      <c r="AP323" s="29">
        <v>7</v>
      </c>
      <c r="AQ323" s="29">
        <v>8.32</v>
      </c>
      <c r="AR323" s="29">
        <f ca="1">'Calculations Home'!$A$17*'Calculations Home'!$A$11*'Irradiance h'!AQ323</f>
        <v>8.6305696395612639</v>
      </c>
      <c r="AT323" s="29">
        <v>13</v>
      </c>
      <c r="AU323" s="29">
        <v>0</v>
      </c>
      <c r="AV323" s="29">
        <v>0</v>
      </c>
      <c r="AW323" s="29">
        <f ca="1">'Calculations Home'!$A$17*'Calculations Home'!$A$11*'Irradiance h'!AV323</f>
        <v>0</v>
      </c>
      <c r="AY323" s="29">
        <v>14</v>
      </c>
      <c r="AZ323" s="29">
        <v>7</v>
      </c>
      <c r="BA323" s="29">
        <v>0</v>
      </c>
      <c r="BB323" s="29">
        <f ca="1">'Calculations Home'!$A$17*'Calculations Home'!$A$11*'Irradiance h'!BA323</f>
        <v>0</v>
      </c>
      <c r="BD323" s="29">
        <v>14</v>
      </c>
      <c r="BE323" s="29">
        <v>7</v>
      </c>
      <c r="BF323" s="29">
        <v>0</v>
      </c>
      <c r="BG323" s="29">
        <f ca="1">'Calculations Home'!$A$17*'Calculations Home'!$A$11*'Irradiance h'!BF323</f>
        <v>0</v>
      </c>
    </row>
    <row r="324" spans="1:59">
      <c r="A324" s="29">
        <v>14</v>
      </c>
      <c r="B324" s="29">
        <v>8</v>
      </c>
      <c r="C324" s="29">
        <v>0</v>
      </c>
      <c r="D324" s="29">
        <f ca="1">'Calculations Home'!$A$17*'Calculations Home'!$A$11/'Calculations Home'!$A$8*'Irradiance h'!C324</f>
        <v>0</v>
      </c>
      <c r="F324" s="29">
        <v>14</v>
      </c>
      <c r="G324" s="29">
        <v>8</v>
      </c>
      <c r="H324" s="29">
        <v>3.1</v>
      </c>
      <c r="I324" s="29">
        <f ca="1">'Calculations Home'!$A$17*'Calculations Home'!$A$11*'Irradiance h'!H324</f>
        <v>3.2157170532019137</v>
      </c>
      <c r="K324" s="29">
        <v>14</v>
      </c>
      <c r="L324" s="29">
        <v>8</v>
      </c>
      <c r="M324" s="29">
        <v>25.52</v>
      </c>
      <c r="N324" s="29">
        <f ca="1">'Calculations Home'!$A$17*'Calculations Home'!$A$11*'Irradiance h'!M324</f>
        <v>26.472612644423492</v>
      </c>
      <c r="P324" s="29">
        <v>14</v>
      </c>
      <c r="Q324" s="29">
        <v>8</v>
      </c>
      <c r="R324" s="29">
        <v>71.48</v>
      </c>
      <c r="S324" s="29">
        <f ca="1">'Calculations Home'!$A$17*'Calculations Home'!$A$11*'Irradiance h'!R324</f>
        <v>74.148211278346054</v>
      </c>
      <c r="U324" s="29">
        <v>14</v>
      </c>
      <c r="V324" s="29">
        <v>8</v>
      </c>
      <c r="W324" s="29">
        <v>127.29</v>
      </c>
      <c r="X324" s="29">
        <f ca="1">'Calculations Home'!$A$17*'Calculations Home'!$A$11*'Irradiance h'!W324</f>
        <v>132.04149151679729</v>
      </c>
      <c r="Z324" s="29">
        <v>14</v>
      </c>
      <c r="AA324" s="29">
        <v>8</v>
      </c>
      <c r="AB324" s="29">
        <v>202.69</v>
      </c>
      <c r="AC324" s="29">
        <f ca="1">'Calculations Home'!$A$17*'Calculations Home'!$A$11*'Irradiance h'!AB324</f>
        <v>210.25602887532122</v>
      </c>
      <c r="AE324" s="29">
        <v>14</v>
      </c>
      <c r="AF324" s="29">
        <v>8</v>
      </c>
      <c r="AG324" s="29">
        <v>407.31</v>
      </c>
      <c r="AH324" s="29">
        <f ca="1">'Calculations Home'!$A$17*'Calculations Home'!$A$11*'Irradiance h'!AG324</f>
        <v>422.51410094828111</v>
      </c>
      <c r="AJ324" s="29">
        <v>14</v>
      </c>
      <c r="AK324" s="29">
        <v>8</v>
      </c>
      <c r="AL324" s="29">
        <v>114.46</v>
      </c>
      <c r="AM324" s="29">
        <f ca="1">'Calculations Home'!$A$17*'Calculations Home'!$A$11*'Irradiance h'!AL324</f>
        <v>118.73257222886807</v>
      </c>
      <c r="AO324" s="29">
        <v>14</v>
      </c>
      <c r="AP324" s="29">
        <v>8</v>
      </c>
      <c r="AQ324" s="29">
        <v>197</v>
      </c>
      <c r="AR324" s="29">
        <f ca="1">'Calculations Home'!$A$17*'Calculations Home'!$A$11*'Irradiance h'!AQ324</f>
        <v>204.3536320905732</v>
      </c>
      <c r="AT324" s="29">
        <v>13</v>
      </c>
      <c r="AU324" s="29">
        <v>0</v>
      </c>
      <c r="AV324" s="29">
        <v>74.42</v>
      </c>
      <c r="AW324" s="29">
        <f ca="1">'Calculations Home'!$A$17*'Calculations Home'!$A$11*'Irradiance h'!AV324</f>
        <v>77.197955838479487</v>
      </c>
      <c r="AY324" s="29">
        <v>14</v>
      </c>
      <c r="AZ324" s="29">
        <v>8</v>
      </c>
      <c r="BA324" s="29">
        <v>0</v>
      </c>
      <c r="BB324" s="29">
        <f ca="1">'Calculations Home'!$A$17*'Calculations Home'!$A$11*'Irradiance h'!BA324</f>
        <v>0</v>
      </c>
      <c r="BD324" s="29">
        <v>14</v>
      </c>
      <c r="BE324" s="29">
        <v>8</v>
      </c>
      <c r="BF324" s="29">
        <v>0</v>
      </c>
      <c r="BG324" s="29">
        <f ca="1">'Calculations Home'!$A$17*'Calculations Home'!$A$11*'Irradiance h'!BF324</f>
        <v>0</v>
      </c>
    </row>
    <row r="325" spans="1:59">
      <c r="A325" s="29">
        <v>14</v>
      </c>
      <c r="B325" s="29">
        <v>9</v>
      </c>
      <c r="C325" s="29">
        <v>7.13</v>
      </c>
      <c r="D325" s="29">
        <f ca="1">'Calculations Home'!$A$17*'Calculations Home'!$A$11/'Calculations Home'!$A$8*'Irradiance h'!C325</f>
        <v>9.8615322964858674</v>
      </c>
      <c r="F325" s="29">
        <v>14</v>
      </c>
      <c r="G325" s="29">
        <v>9</v>
      </c>
      <c r="H325" s="29">
        <v>187.17</v>
      </c>
      <c r="I325" s="29">
        <f ca="1">'Calculations Home'!$A$17*'Calculations Home'!$A$11*'Irradiance h'!H325</f>
        <v>194.15669704767811</v>
      </c>
      <c r="K325" s="29">
        <v>14</v>
      </c>
      <c r="L325" s="29">
        <v>9</v>
      </c>
      <c r="M325" s="29">
        <v>89.68</v>
      </c>
      <c r="N325" s="29">
        <f ca="1">'Calculations Home'!$A$17*'Calculations Home'!$A$11*'Irradiance h'!M325</f>
        <v>93.027582364886328</v>
      </c>
      <c r="P325" s="29">
        <v>14</v>
      </c>
      <c r="Q325" s="29">
        <v>9</v>
      </c>
      <c r="R325" s="29">
        <v>167.06</v>
      </c>
      <c r="S325" s="29">
        <f ca="1">'Calculations Home'!$A$17*'Calculations Home'!$A$11*'Irradiance h'!R325</f>
        <v>173.29602932513279</v>
      </c>
      <c r="U325" s="29">
        <v>14</v>
      </c>
      <c r="V325" s="29">
        <v>9</v>
      </c>
      <c r="W325" s="29">
        <v>110.8</v>
      </c>
      <c r="X325" s="29">
        <f ca="1">'Calculations Home'!$A$17*'Calculations Home'!$A$11*'Irradiance h'!W325</f>
        <v>114.93595144992645</v>
      </c>
      <c r="Z325" s="29">
        <v>14</v>
      </c>
      <c r="AA325" s="29">
        <v>9</v>
      </c>
      <c r="AB325" s="29">
        <v>291.18</v>
      </c>
      <c r="AC325" s="29">
        <f ca="1">'Calculations Home'!$A$17*'Calculations Home'!$A$11*'Irradiance h'!AB325</f>
        <v>302.04919082301069</v>
      </c>
      <c r="AE325" s="29">
        <v>14</v>
      </c>
      <c r="AF325" s="29">
        <v>9</v>
      </c>
      <c r="AG325" s="29">
        <v>607.57000000000005</v>
      </c>
      <c r="AH325" s="29">
        <f ca="1">'Calculations Home'!$A$17*'Calculations Home'!$A$11*'Irradiance h'!AG325</f>
        <v>630.24942258512476</v>
      </c>
      <c r="AJ325" s="29">
        <v>14</v>
      </c>
      <c r="AK325" s="29">
        <v>9</v>
      </c>
      <c r="AL325" s="29">
        <v>253</v>
      </c>
      <c r="AM325" s="29">
        <f ca="1">'Calculations Home'!$A$17*'Calculations Home'!$A$11*'Irradiance h'!AL325</f>
        <v>262.44400466454323</v>
      </c>
      <c r="AO325" s="29">
        <v>14</v>
      </c>
      <c r="AP325" s="29">
        <v>9</v>
      </c>
      <c r="AQ325" s="29">
        <v>409.31</v>
      </c>
      <c r="AR325" s="29">
        <f ca="1">'Calculations Home'!$A$17*'Calculations Home'!$A$11*'Irradiance h'!AQ325</f>
        <v>424.58875711163716</v>
      </c>
      <c r="AT325" s="29">
        <v>13</v>
      </c>
      <c r="AU325" s="29">
        <v>0</v>
      </c>
      <c r="AV325" s="29">
        <v>76.97</v>
      </c>
      <c r="AW325" s="29">
        <f ca="1">'Calculations Home'!$A$17*'Calculations Home'!$A$11*'Irradiance h'!AV325</f>
        <v>79.843142446758478</v>
      </c>
      <c r="AY325" s="29">
        <v>14</v>
      </c>
      <c r="AZ325" s="29">
        <v>9</v>
      </c>
      <c r="BA325" s="29">
        <v>100.93</v>
      </c>
      <c r="BB325" s="29">
        <f ca="1">'Calculations Home'!$A$17*'Calculations Home'!$A$11*'Irradiance h'!BA325</f>
        <v>104.69752328376424</v>
      </c>
      <c r="BD325" s="29">
        <v>14</v>
      </c>
      <c r="BE325" s="29">
        <v>9</v>
      </c>
      <c r="BF325" s="29">
        <v>7.42</v>
      </c>
      <c r="BG325" s="29">
        <f ca="1">'Calculations Home'!$A$17*'Calculations Home'!$A$11*'Irradiance h'!BF325</f>
        <v>7.6969743660510312</v>
      </c>
    </row>
    <row r="326" spans="1:59">
      <c r="A326" s="29">
        <v>14</v>
      </c>
      <c r="B326" s="29">
        <v>10</v>
      </c>
      <c r="C326" s="29">
        <v>65.989999999999995</v>
      </c>
      <c r="D326" s="29">
        <f ca="1">'Calculations Home'!$A$17*'Calculations Home'!$A$11/'Calculations Home'!$A$8*'Irradiance h'!C326</f>
        <v>91.271040146578173</v>
      </c>
      <c r="F326" s="29">
        <v>14</v>
      </c>
      <c r="G326" s="29">
        <v>10</v>
      </c>
      <c r="H326" s="29">
        <v>385.11</v>
      </c>
      <c r="I326" s="29">
        <f ca="1">'Calculations Home'!$A$17*'Calculations Home'!$A$11*'Irradiance h'!H326</f>
        <v>399.48541753502866</v>
      </c>
      <c r="K326" s="29">
        <v>14</v>
      </c>
      <c r="L326" s="29">
        <v>10</v>
      </c>
      <c r="M326" s="29">
        <v>192.26</v>
      </c>
      <c r="N326" s="29">
        <f ca="1">'Calculations Home'!$A$17*'Calculations Home'!$A$11*'Irradiance h'!M326</f>
        <v>199.4366969834193</v>
      </c>
      <c r="P326" s="29">
        <v>14</v>
      </c>
      <c r="Q326" s="29">
        <v>10</v>
      </c>
      <c r="R326" s="29">
        <v>284.75</v>
      </c>
      <c r="S326" s="29">
        <f ca="1">'Calculations Home'!$A$17*'Calculations Home'!$A$11*'Irradiance h'!R326</f>
        <v>295.37917125782093</v>
      </c>
      <c r="U326" s="29">
        <v>14</v>
      </c>
      <c r="V326" s="29">
        <v>10</v>
      </c>
      <c r="W326" s="29">
        <v>302.94</v>
      </c>
      <c r="X326" s="29">
        <f ca="1">'Calculations Home'!$A$17*'Calculations Home'!$A$11*'Irradiance h'!W326</f>
        <v>314.24816906354442</v>
      </c>
      <c r="Z326" s="29">
        <v>14</v>
      </c>
      <c r="AA326" s="29">
        <v>10</v>
      </c>
      <c r="AB326" s="29">
        <v>401.97</v>
      </c>
      <c r="AC326" s="29">
        <f ca="1">'Calculations Home'!$A$17*'Calculations Home'!$A$11*'Irradiance h'!AB326</f>
        <v>416.9747689921204</v>
      </c>
      <c r="AE326" s="29">
        <v>14</v>
      </c>
      <c r="AF326" s="29">
        <v>10</v>
      </c>
      <c r="AG326" s="29">
        <v>779.93</v>
      </c>
      <c r="AH326" s="29">
        <f ca="1">'Calculations Home'!$A$17*'Calculations Home'!$A$11*'Irradiance h'!AG326</f>
        <v>809.04329074315103</v>
      </c>
      <c r="AJ326" s="29">
        <v>14</v>
      </c>
      <c r="AK326" s="29">
        <v>10</v>
      </c>
      <c r="AL326" s="29">
        <v>431.31</v>
      </c>
      <c r="AM326" s="29">
        <f ca="1">'Calculations Home'!$A$17*'Calculations Home'!$A$11*'Irradiance h'!AL326</f>
        <v>447.40997490855398</v>
      </c>
      <c r="AO326" s="29">
        <v>14</v>
      </c>
      <c r="AP326" s="29">
        <v>10</v>
      </c>
      <c r="AQ326" s="29">
        <v>594.99</v>
      </c>
      <c r="AR326" s="29">
        <f ca="1">'Calculations Home'!$A$17*'Calculations Home'!$A$11*'Irradiance h'!AQ326</f>
        <v>617.199835317615</v>
      </c>
      <c r="AT326" s="29">
        <v>13</v>
      </c>
      <c r="AU326" s="29">
        <v>0</v>
      </c>
      <c r="AV326" s="29">
        <v>110.36</v>
      </c>
      <c r="AW326" s="29">
        <f ca="1">'Calculations Home'!$A$17*'Calculations Home'!$A$11*'Irradiance h'!AV326</f>
        <v>114.47952709398811</v>
      </c>
      <c r="AY326" s="29">
        <v>14</v>
      </c>
      <c r="AZ326" s="29">
        <v>10</v>
      </c>
      <c r="BA326" s="29">
        <v>307.64</v>
      </c>
      <c r="BB326" s="29">
        <f ca="1">'Calculations Home'!$A$17*'Calculations Home'!$A$11*'Irradiance h'!BA326</f>
        <v>319.12361104743115</v>
      </c>
      <c r="BD326" s="29">
        <v>14</v>
      </c>
      <c r="BE326" s="29">
        <v>10</v>
      </c>
      <c r="BF326" s="29">
        <v>87.48</v>
      </c>
      <c r="BG326" s="29">
        <f ca="1">'Calculations Home'!$A$17*'Calculations Home'!$A$11*'Irradiance h'!BF326</f>
        <v>90.74546058519465</v>
      </c>
    </row>
    <row r="327" spans="1:59">
      <c r="A327" s="29">
        <v>14</v>
      </c>
      <c r="B327" s="29">
        <v>11</v>
      </c>
      <c r="C327" s="29">
        <v>147.08000000000001</v>
      </c>
      <c r="D327" s="29">
        <f ca="1">'Calculations Home'!$A$17*'Calculations Home'!$A$11/'Calculations Home'!$A$8*'Irradiance h'!C327</f>
        <v>203.4269523376075</v>
      </c>
      <c r="F327" s="29">
        <v>14</v>
      </c>
      <c r="G327" s="29">
        <v>11</v>
      </c>
      <c r="H327" s="29">
        <v>332.67</v>
      </c>
      <c r="I327" s="29">
        <f ca="1">'Calculations Home'!$A$17*'Calculations Home'!$A$11*'Irradiance h'!H327</f>
        <v>345.08793293183243</v>
      </c>
      <c r="K327" s="29">
        <v>14</v>
      </c>
      <c r="L327" s="29">
        <v>11</v>
      </c>
      <c r="M327" s="29">
        <v>319.14</v>
      </c>
      <c r="N327" s="29">
        <f ca="1">'Calculations Home'!$A$17*'Calculations Home'!$A$11*'Irradiance h'!M327</f>
        <v>331.0528839867286</v>
      </c>
      <c r="P327" s="29">
        <v>14</v>
      </c>
      <c r="Q327" s="29">
        <v>11</v>
      </c>
      <c r="R327" s="29">
        <v>382.48</v>
      </c>
      <c r="S327" s="29">
        <f ca="1">'Calculations Home'!$A$17*'Calculations Home'!$A$11*'Irradiance h'!R327</f>
        <v>396.75724468021548</v>
      </c>
      <c r="U327" s="29">
        <v>14</v>
      </c>
      <c r="V327" s="29">
        <v>11</v>
      </c>
      <c r="W327" s="29">
        <v>102.74</v>
      </c>
      <c r="X327" s="29">
        <f ca="1">'Calculations Home'!$A$17*'Calculations Home'!$A$11*'Irradiance h'!W327</f>
        <v>106.57508711160148</v>
      </c>
      <c r="Z327" s="29">
        <v>14</v>
      </c>
      <c r="AA327" s="29">
        <v>11</v>
      </c>
      <c r="AB327" s="29">
        <v>564.99</v>
      </c>
      <c r="AC327" s="29">
        <f ca="1">'Calculations Home'!$A$17*'Calculations Home'!$A$11*'Irradiance h'!AB327</f>
        <v>586.07999286727386</v>
      </c>
      <c r="AE327" s="29">
        <v>14</v>
      </c>
      <c r="AF327" s="29">
        <v>11</v>
      </c>
      <c r="AG327" s="29">
        <v>909.36</v>
      </c>
      <c r="AH327" s="29">
        <f ca="1">'Calculations Home'!$A$17*'Calculations Home'!$A$11*'Irradiance h'!AG327</f>
        <v>943.30466435473932</v>
      </c>
      <c r="AJ327" s="29">
        <v>14</v>
      </c>
      <c r="AK327" s="29">
        <v>11</v>
      </c>
      <c r="AL327" s="29">
        <v>616.17999999999995</v>
      </c>
      <c r="AM327" s="29">
        <f ca="1">'Calculations Home'!$A$17*'Calculations Home'!$A$11*'Irradiance h'!AL327</f>
        <v>639.18081736837257</v>
      </c>
      <c r="AO327" s="29">
        <v>14</v>
      </c>
      <c r="AP327" s="29">
        <v>11</v>
      </c>
      <c r="AQ327" s="29">
        <v>737.15</v>
      </c>
      <c r="AR327" s="29">
        <f ca="1">'Calculations Home'!$A$17*'Calculations Home'!$A$11*'Irradiance h'!AQ327</f>
        <v>764.6663954089646</v>
      </c>
      <c r="AT327" s="29">
        <v>13</v>
      </c>
      <c r="AU327" s="29">
        <v>0</v>
      </c>
      <c r="AV327" s="29">
        <v>235.27</v>
      </c>
      <c r="AW327" s="29">
        <f ca="1">'Calculations Home'!$A$17*'Calculations Home'!$A$11*'Irradiance h'!AV327</f>
        <v>244.05217777639169</v>
      </c>
      <c r="AY327" s="29">
        <v>14</v>
      </c>
      <c r="AZ327" s="29">
        <v>11</v>
      </c>
      <c r="BA327" s="29">
        <v>443.85</v>
      </c>
      <c r="BB327" s="29">
        <f ca="1">'Calculations Home'!$A$17*'Calculations Home'!$A$11*'Irradiance h'!BA327</f>
        <v>460.41806905279657</v>
      </c>
      <c r="BD327" s="29">
        <v>14</v>
      </c>
      <c r="BE327" s="29">
        <v>11</v>
      </c>
      <c r="BF327" s="29">
        <v>188.75</v>
      </c>
      <c r="BG327" s="29">
        <f ca="1">'Calculations Home'!$A$17*'Calculations Home'!$A$11*'Irradiance h'!BF327</f>
        <v>195.79567541672941</v>
      </c>
    </row>
    <row r="328" spans="1:59">
      <c r="A328" s="29">
        <v>14</v>
      </c>
      <c r="B328" s="29">
        <v>12</v>
      </c>
      <c r="C328" s="29">
        <v>381.31</v>
      </c>
      <c r="D328" s="29">
        <f ca="1">'Calculations Home'!$A$17*'Calculations Home'!$A$11/'Calculations Home'!$A$8*'Irradiance h'!C328</f>
        <v>527.39142776620281</v>
      </c>
      <c r="F328" s="29">
        <v>14</v>
      </c>
      <c r="G328" s="29">
        <v>12</v>
      </c>
      <c r="H328" s="29">
        <v>394.31</v>
      </c>
      <c r="I328" s="29">
        <f ca="1">'Calculations Home'!$A$17*'Calculations Home'!$A$11*'Irradiance h'!H328</f>
        <v>409.0288358864666</v>
      </c>
      <c r="K328" s="29">
        <v>14</v>
      </c>
      <c r="L328" s="29">
        <v>12</v>
      </c>
      <c r="M328" s="29">
        <v>618.29999999999995</v>
      </c>
      <c r="N328" s="29">
        <f ca="1">'Calculations Home'!$A$17*'Calculations Home'!$A$11*'Irradiance h'!M328</f>
        <v>641.37995290152992</v>
      </c>
      <c r="P328" s="29">
        <v>14</v>
      </c>
      <c r="Q328" s="29">
        <v>12</v>
      </c>
      <c r="R328" s="29">
        <v>672.45</v>
      </c>
      <c r="S328" s="29">
        <f ca="1">'Calculations Home'!$A$17*'Calculations Home'!$A$11*'Irradiance h'!R328</f>
        <v>697.55126852439571</v>
      </c>
      <c r="U328" s="29">
        <v>14</v>
      </c>
      <c r="V328" s="29">
        <v>12</v>
      </c>
      <c r="W328" s="29">
        <v>624.72</v>
      </c>
      <c r="X328" s="29">
        <f ca="1">'Calculations Home'!$A$17*'Calculations Home'!$A$11*'Irradiance h'!W328</f>
        <v>648.03959918590306</v>
      </c>
      <c r="Z328" s="29">
        <v>14</v>
      </c>
      <c r="AA328" s="29">
        <v>12</v>
      </c>
      <c r="AB328" s="29">
        <v>742.11</v>
      </c>
      <c r="AC328" s="29">
        <f ca="1">'Calculations Home'!$A$17*'Calculations Home'!$A$11*'Irradiance h'!AB328</f>
        <v>769.81154269408773</v>
      </c>
      <c r="AE328" s="29">
        <v>14</v>
      </c>
      <c r="AF328" s="29">
        <v>12</v>
      </c>
      <c r="AG328" s="29">
        <v>982.97</v>
      </c>
      <c r="AH328" s="29">
        <f ca="1">'Calculations Home'!$A$17*'Calculations Home'!$A$11*'Irradiance h'!AG328</f>
        <v>1019.6623844470596</v>
      </c>
      <c r="AJ328" s="29">
        <v>14</v>
      </c>
      <c r="AK328" s="29">
        <v>12</v>
      </c>
      <c r="AL328" s="29">
        <v>695.89</v>
      </c>
      <c r="AM328" s="29">
        <f ca="1">'Calculations Home'!$A$17*'Calculations Home'!$A$11*'Irradiance h'!AL328</f>
        <v>721.86623875892883</v>
      </c>
      <c r="AO328" s="29">
        <v>14</v>
      </c>
      <c r="AP328" s="29">
        <v>12</v>
      </c>
      <c r="AQ328" s="29">
        <v>839.73</v>
      </c>
      <c r="AR328" s="29">
        <f ca="1">'Calculations Home'!$A$17*'Calculations Home'!$A$11*'Irradiance h'!AQ328</f>
        <v>871.07551002749767</v>
      </c>
      <c r="AT328" s="29">
        <v>14</v>
      </c>
      <c r="AU328" s="29">
        <v>12</v>
      </c>
      <c r="AV328" s="29">
        <v>664.34</v>
      </c>
      <c r="AW328" s="29">
        <f ca="1">'Calculations Home'!$A$17*'Calculations Home'!$A$11*'Irradiance h'!AV328</f>
        <v>689.13853778198688</v>
      </c>
      <c r="AY328" s="29">
        <v>14</v>
      </c>
      <c r="AZ328" s="29">
        <v>12</v>
      </c>
      <c r="BA328" s="29">
        <v>524.16</v>
      </c>
      <c r="BB328" s="29">
        <f ca="1">'Calculations Home'!$A$17*'Calculations Home'!$A$11*'Irradiance h'!BA328</f>
        <v>543.72588729235963</v>
      </c>
      <c r="BD328" s="29">
        <v>14</v>
      </c>
      <c r="BE328" s="29">
        <v>12</v>
      </c>
      <c r="BF328" s="29">
        <v>177.38</v>
      </c>
      <c r="BG328" s="29">
        <f ca="1">'Calculations Home'!$A$17*'Calculations Home'!$A$11*'Irradiance h'!BF328</f>
        <v>184.00125512805013</v>
      </c>
    </row>
    <row r="329" spans="1:59">
      <c r="A329" s="29">
        <v>14</v>
      </c>
      <c r="B329" s="29">
        <v>13</v>
      </c>
      <c r="C329" s="29">
        <v>456.95</v>
      </c>
      <c r="D329" s="29">
        <f ca="1">'Calculations Home'!$A$17*'Calculations Home'!$A$11/'Calculations Home'!$A$8*'Irradiance h'!C329</f>
        <v>632.00942256370513</v>
      </c>
      <c r="F329" s="29">
        <v>14</v>
      </c>
      <c r="G329" s="29">
        <v>13</v>
      </c>
      <c r="H329" s="29">
        <v>461.21</v>
      </c>
      <c r="I329" s="29">
        <f ca="1">'Calculations Home'!$A$17*'Calculations Home'!$A$11*'Irradiance h'!H329</f>
        <v>478.42608455072724</v>
      </c>
      <c r="K329" s="29">
        <v>14</v>
      </c>
      <c r="L329" s="29">
        <v>13</v>
      </c>
      <c r="M329" s="29">
        <v>583.95000000000005</v>
      </c>
      <c r="N329" s="29">
        <f ca="1">'Calculations Home'!$A$17*'Calculations Home'!$A$11*'Irradiance h'!M329</f>
        <v>605.74773329588947</v>
      </c>
      <c r="P329" s="29">
        <v>14</v>
      </c>
      <c r="Q329" s="29">
        <v>13</v>
      </c>
      <c r="R329" s="29">
        <v>685.99</v>
      </c>
      <c r="S329" s="29">
        <f ca="1">'Calculations Home'!$A$17*'Calculations Home'!$A$11*'Irradiance h'!R329</f>
        <v>711.59669075031627</v>
      </c>
      <c r="U329" s="29">
        <v>14</v>
      </c>
      <c r="V329" s="29">
        <v>13</v>
      </c>
      <c r="W329" s="29">
        <v>646.97</v>
      </c>
      <c r="X329" s="29">
        <f ca="1">'Calculations Home'!$A$17*'Calculations Home'!$A$11*'Irradiance h'!W329</f>
        <v>671.12014900323936</v>
      </c>
      <c r="Z329" s="29">
        <v>14</v>
      </c>
      <c r="AA329" s="29">
        <v>13</v>
      </c>
      <c r="AB329" s="29">
        <v>757.08</v>
      </c>
      <c r="AC329" s="29">
        <f ca="1">'Calculations Home'!$A$17*'Calculations Home'!$A$11*'Irradiance h'!AB329</f>
        <v>785.34034407680792</v>
      </c>
      <c r="AE329" s="29">
        <v>14</v>
      </c>
      <c r="AF329" s="29">
        <v>13</v>
      </c>
      <c r="AG329" s="29">
        <v>1004.53</v>
      </c>
      <c r="AH329" s="29">
        <f ca="1">'Calculations Home'!$A$17*'Calculations Home'!$A$11*'Irradiance h'!AG329</f>
        <v>1042.0271778880381</v>
      </c>
      <c r="AJ329" s="29">
        <v>14</v>
      </c>
      <c r="AK329" s="29">
        <v>13</v>
      </c>
      <c r="AL329" s="29">
        <v>729.98</v>
      </c>
      <c r="AM329" s="29">
        <f ca="1">'Calculations Home'!$A$17*'Calculations Home'!$A$11*'Irradiance h'!AL329</f>
        <v>757.22875306333322</v>
      </c>
      <c r="AO329" s="29">
        <v>14</v>
      </c>
      <c r="AP329" s="29">
        <v>13</v>
      </c>
      <c r="AQ329" s="29">
        <v>862.53</v>
      </c>
      <c r="AR329" s="29">
        <f ca="1">'Calculations Home'!$A$17*'Calculations Home'!$A$11*'Irradiance h'!AQ329</f>
        <v>894.72659028975681</v>
      </c>
      <c r="AT329" s="29">
        <v>14</v>
      </c>
      <c r="AU329" s="29">
        <v>13</v>
      </c>
      <c r="AV329" s="29">
        <v>671.33</v>
      </c>
      <c r="AW329" s="29">
        <f ca="1">'Calculations Home'!$A$17*'Calculations Home'!$A$11*'Irradiance h'!AV329</f>
        <v>696.38946107291633</v>
      </c>
      <c r="AY329" s="29">
        <v>14</v>
      </c>
      <c r="AZ329" s="29">
        <v>13</v>
      </c>
      <c r="BA329" s="29">
        <v>546.54</v>
      </c>
      <c r="BB329" s="29">
        <f ca="1">'Calculations Home'!$A$17*'Calculations Home'!$A$11*'Irradiance h'!BA329</f>
        <v>566.94128976031402</v>
      </c>
      <c r="BD329" s="29">
        <v>14</v>
      </c>
      <c r="BE329" s="29">
        <v>13</v>
      </c>
      <c r="BF329" s="29">
        <v>182.89</v>
      </c>
      <c r="BG329" s="29">
        <f ca="1">'Calculations Home'!$A$17*'Calculations Home'!$A$11*'Irradiance h'!BF329</f>
        <v>189.7169328580961</v>
      </c>
    </row>
    <row r="330" spans="1:59">
      <c r="A330" s="29">
        <v>14</v>
      </c>
      <c r="B330" s="29">
        <v>14</v>
      </c>
      <c r="C330" s="29">
        <v>355.26</v>
      </c>
      <c r="D330" s="29">
        <f ca="1">'Calculations Home'!$A$17*'Calculations Home'!$A$11/'Calculations Home'!$A$8*'Irradiance h'!C330</f>
        <v>491.36156572925233</v>
      </c>
      <c r="F330" s="29">
        <v>14</v>
      </c>
      <c r="G330" s="29">
        <v>14</v>
      </c>
      <c r="H330" s="29">
        <v>533.16</v>
      </c>
      <c r="I330" s="29">
        <f ca="1">'Calculations Home'!$A$17*'Calculations Home'!$A$11*'Irradiance h'!H330</f>
        <v>553.06184002746193</v>
      </c>
      <c r="K330" s="29">
        <v>14</v>
      </c>
      <c r="L330" s="29">
        <v>14</v>
      </c>
      <c r="M330" s="29">
        <v>461.67</v>
      </c>
      <c r="N330" s="29">
        <f ca="1">'Calculations Home'!$A$17*'Calculations Home'!$A$11*'Irradiance h'!M330</f>
        <v>478.90325546829916</v>
      </c>
      <c r="P330" s="29">
        <v>14</v>
      </c>
      <c r="Q330" s="29">
        <v>14</v>
      </c>
      <c r="R330" s="29">
        <v>781.59</v>
      </c>
      <c r="S330" s="29">
        <f ca="1">'Calculations Home'!$A$17*'Calculations Home'!$A$11*'Irradiance h'!R330</f>
        <v>810.76525535873668</v>
      </c>
      <c r="U330" s="29">
        <v>14</v>
      </c>
      <c r="V330" s="29">
        <v>14</v>
      </c>
      <c r="W330" s="29">
        <v>805.16</v>
      </c>
      <c r="X330" s="29">
        <f ca="1">'Calculations Home'!$A$17*'Calculations Home'!$A$11*'Irradiance h'!W330</f>
        <v>835.21507824388789</v>
      </c>
      <c r="Z330" s="29">
        <v>14</v>
      </c>
      <c r="AA330" s="29">
        <v>14</v>
      </c>
      <c r="AB330" s="29">
        <v>718.84</v>
      </c>
      <c r="AC330" s="29">
        <f ca="1">'Calculations Home'!$A$17*'Calculations Home'!$A$11*'Irradiance h'!AB330</f>
        <v>745.67291823343987</v>
      </c>
      <c r="AE330" s="29">
        <v>14</v>
      </c>
      <c r="AF330" s="29">
        <v>14</v>
      </c>
      <c r="AG330" s="29">
        <v>967.14</v>
      </c>
      <c r="AH330" s="29">
        <f ca="1">'Calculations Home'!$A$17*'Calculations Home'!$A$11*'Irradiance h'!AG330</f>
        <v>1003.2414809140963</v>
      </c>
      <c r="AJ330" s="29">
        <v>14</v>
      </c>
      <c r="AK330" s="29">
        <v>14</v>
      </c>
      <c r="AL330" s="29">
        <v>665.03</v>
      </c>
      <c r="AM330" s="29">
        <f ca="1">'Calculations Home'!$A$17*'Calculations Home'!$A$11*'Irradiance h'!AL330</f>
        <v>689.8542941583446</v>
      </c>
      <c r="AO330" s="29">
        <v>14</v>
      </c>
      <c r="AP330" s="29">
        <v>14</v>
      </c>
      <c r="AQ330" s="29">
        <v>819.36</v>
      </c>
      <c r="AR330" s="29">
        <f ca="1">'Calculations Home'!$A$17*'Calculations Home'!$A$11*'Irradiance h'!AQ330</f>
        <v>849.94513700371601</v>
      </c>
      <c r="AT330" s="29">
        <v>14</v>
      </c>
      <c r="AU330" s="29">
        <v>14</v>
      </c>
      <c r="AV330" s="29">
        <v>499.1</v>
      </c>
      <c r="AW330" s="29">
        <f ca="1">'Calculations Home'!$A$17*'Calculations Home'!$A$11*'Irradiance h'!AV330</f>
        <v>517.73044556550803</v>
      </c>
      <c r="AY330" s="29">
        <v>14</v>
      </c>
      <c r="AZ330" s="29">
        <v>14</v>
      </c>
      <c r="BA330" s="29">
        <v>506.61</v>
      </c>
      <c r="BB330" s="29">
        <f ca="1">'Calculations Home'!$A$17*'Calculations Home'!$A$11*'Irradiance h'!BA330</f>
        <v>525.52077945891017</v>
      </c>
      <c r="BD330" s="29">
        <v>14</v>
      </c>
      <c r="BE330" s="29">
        <v>14</v>
      </c>
      <c r="BF330" s="29">
        <v>186.55</v>
      </c>
      <c r="BG330" s="29">
        <f ca="1">'Calculations Home'!$A$17*'Calculations Home'!$A$11*'Irradiance h'!BF330</f>
        <v>193.51355363703775</v>
      </c>
    </row>
    <row r="331" spans="1:59">
      <c r="A331" s="29">
        <v>14</v>
      </c>
      <c r="B331" s="29">
        <v>15</v>
      </c>
      <c r="C331" s="29">
        <v>139.6</v>
      </c>
      <c r="D331" s="29">
        <f ca="1">'Calculations Home'!$A$17*'Calculations Home'!$A$11/'Calculations Home'!$A$8*'Irradiance h'!C331</f>
        <v>193.08133360300519</v>
      </c>
      <c r="F331" s="29">
        <v>14</v>
      </c>
      <c r="G331" s="29">
        <v>15</v>
      </c>
      <c r="H331" s="29">
        <v>432.87</v>
      </c>
      <c r="I331" s="29">
        <f ca="1">'Calculations Home'!$A$17*'Calculations Home'!$A$11*'Irradiance h'!H331</f>
        <v>449.02820671597169</v>
      </c>
      <c r="K331" s="29">
        <v>14</v>
      </c>
      <c r="L331" s="29">
        <v>15</v>
      </c>
      <c r="M331" s="29">
        <v>369.15</v>
      </c>
      <c r="N331" s="29">
        <f ca="1">'Calculations Home'!$A$17*'Calculations Home'!$A$11*'Irradiance h'!M331</f>
        <v>382.92966135144718</v>
      </c>
      <c r="P331" s="29">
        <v>14</v>
      </c>
      <c r="Q331" s="29">
        <v>15</v>
      </c>
      <c r="R331" s="29">
        <v>802.59</v>
      </c>
      <c r="S331" s="29">
        <f ca="1">'Calculations Home'!$A$17*'Calculations Home'!$A$11*'Irradiance h'!R331</f>
        <v>832.54914507397541</v>
      </c>
      <c r="U331" s="29">
        <v>14</v>
      </c>
      <c r="V331" s="29">
        <v>15</v>
      </c>
      <c r="W331" s="29">
        <v>769.98</v>
      </c>
      <c r="X331" s="29">
        <f ca="1">'Calculations Home'!$A$17*'Calculations Home'!$A$11*'Irradiance h'!W331</f>
        <v>798.72187633045462</v>
      </c>
      <c r="Z331" s="29">
        <v>14</v>
      </c>
      <c r="AA331" s="29">
        <v>15</v>
      </c>
      <c r="AB331" s="29">
        <v>618.61</v>
      </c>
      <c r="AC331" s="29">
        <f ca="1">'Calculations Home'!$A$17*'Calculations Home'!$A$11*'Irradiance h'!AB331</f>
        <v>641.70152460685017</v>
      </c>
      <c r="AE331" s="29">
        <v>14</v>
      </c>
      <c r="AF331" s="29">
        <v>15</v>
      </c>
      <c r="AG331" s="29">
        <v>873.86</v>
      </c>
      <c r="AH331" s="29">
        <f ca="1">'Calculations Home'!$A$17*'Calculations Home'!$A$11*'Irradiance h'!AG331</f>
        <v>906.47951745516912</v>
      </c>
      <c r="AJ331" s="29">
        <v>14</v>
      </c>
      <c r="AK331" s="29">
        <v>15</v>
      </c>
      <c r="AL331" s="29">
        <v>561.41999999999996</v>
      </c>
      <c r="AM331" s="29">
        <f ca="1">'Calculations Home'!$A$17*'Calculations Home'!$A$11*'Irradiance h'!AL331</f>
        <v>582.3767316156833</v>
      </c>
      <c r="AO331" s="29">
        <v>14</v>
      </c>
      <c r="AP331" s="29">
        <v>15</v>
      </c>
      <c r="AQ331" s="29">
        <v>714.62</v>
      </c>
      <c r="AR331" s="29">
        <f ca="1">'Calculations Home'!$A$17*'Calculations Home'!$A$11*'Irradiance h'!AQ331</f>
        <v>741.29539372875854</v>
      </c>
      <c r="AT331" s="29">
        <v>14</v>
      </c>
      <c r="AU331" s="29">
        <v>15</v>
      </c>
      <c r="AV331" s="29">
        <v>533.79</v>
      </c>
      <c r="AW331" s="29">
        <f ca="1">'Calculations Home'!$A$17*'Calculations Home'!$A$11*'Irradiance h'!AV331</f>
        <v>553.71535671891911</v>
      </c>
      <c r="AY331" s="29">
        <v>14</v>
      </c>
      <c r="AZ331" s="29">
        <v>15</v>
      </c>
      <c r="BA331" s="29">
        <v>407.8</v>
      </c>
      <c r="BB331" s="29">
        <f ca="1">'Calculations Home'!$A$17*'Calculations Home'!$A$11*'Irradiance h'!BA331</f>
        <v>423.0223917083033</v>
      </c>
      <c r="BD331" s="29">
        <v>14</v>
      </c>
      <c r="BE331" s="29">
        <v>15</v>
      </c>
      <c r="BF331" s="29">
        <v>121.29</v>
      </c>
      <c r="BG331" s="29">
        <f ca="1">'Calculations Home'!$A$17*'Calculations Home'!$A$11*'Irradiance h'!BF331</f>
        <v>125.81752302672906</v>
      </c>
    </row>
    <row r="332" spans="1:59">
      <c r="A332" s="29">
        <v>14</v>
      </c>
      <c r="B332" s="29">
        <v>16</v>
      </c>
      <c r="C332" s="29">
        <v>174.46</v>
      </c>
      <c r="D332" s="29">
        <f ca="1">'Calculations Home'!$A$17*'Calculations Home'!$A$11/'Calculations Home'!$A$8*'Irradiance h'!C332</f>
        <v>241.29634283940035</v>
      </c>
      <c r="F332" s="29">
        <v>14</v>
      </c>
      <c r="G332" s="29">
        <v>16</v>
      </c>
      <c r="H332" s="29">
        <v>223.84</v>
      </c>
      <c r="I332" s="29">
        <f ca="1">'Calculations Home'!$A$17*'Calculations Home'!$A$11*'Irradiance h'!H332</f>
        <v>232.19551780281171</v>
      </c>
      <c r="K332" s="29">
        <v>14</v>
      </c>
      <c r="L332" s="29">
        <v>16</v>
      </c>
      <c r="M332" s="29">
        <v>308.77</v>
      </c>
      <c r="N332" s="29">
        <f ca="1">'Calculations Home'!$A$17*'Calculations Home'!$A$11*'Irradiance h'!M332</f>
        <v>320.29579177972732</v>
      </c>
      <c r="P332" s="29">
        <v>14</v>
      </c>
      <c r="Q332" s="29">
        <v>16</v>
      </c>
      <c r="R332" s="29">
        <v>645.26</v>
      </c>
      <c r="S332" s="29">
        <f ca="1">'Calculations Home'!$A$17*'Calculations Home'!$A$11*'Irradiance h'!R332</f>
        <v>669.34631798356986</v>
      </c>
      <c r="U332" s="29">
        <v>14</v>
      </c>
      <c r="V332" s="29">
        <v>16</v>
      </c>
      <c r="W332" s="29">
        <v>643.85</v>
      </c>
      <c r="X332" s="29">
        <f ca="1">'Calculations Home'!$A$17*'Calculations Home'!$A$11*'Irradiance h'!W332</f>
        <v>667.88368538840393</v>
      </c>
      <c r="Z332" s="29">
        <v>14</v>
      </c>
      <c r="AA332" s="29">
        <v>16</v>
      </c>
      <c r="AB332" s="29">
        <v>457.25</v>
      </c>
      <c r="AC332" s="29">
        <f ca="1">'Calculations Home'!$A$17*'Calculations Home'!$A$11*'Irradiance h'!AB332</f>
        <v>474.31826534728225</v>
      </c>
      <c r="AE332" s="29">
        <v>14</v>
      </c>
      <c r="AF332" s="29">
        <v>16</v>
      </c>
      <c r="AG332" s="29">
        <v>730.85</v>
      </c>
      <c r="AH332" s="29">
        <f ca="1">'Calculations Home'!$A$17*'Calculations Home'!$A$11*'Irradiance h'!AG332</f>
        <v>758.1312284943931</v>
      </c>
      <c r="AJ332" s="29">
        <v>14</v>
      </c>
      <c r="AK332" s="29">
        <v>16</v>
      </c>
      <c r="AL332" s="29">
        <v>434.47</v>
      </c>
      <c r="AM332" s="29">
        <f ca="1">'Calculations Home'!$A$17*'Calculations Home'!$A$11*'Irradiance h'!AL332</f>
        <v>450.68793164665658</v>
      </c>
      <c r="AO332" s="29">
        <v>14</v>
      </c>
      <c r="AP332" s="29">
        <v>16</v>
      </c>
      <c r="AQ332" s="29">
        <v>556.04</v>
      </c>
      <c r="AR332" s="29">
        <f ca="1">'Calculations Home'!$A$17*'Calculations Home'!$A$11*'Irradiance h'!AQ332</f>
        <v>576.79590653625542</v>
      </c>
      <c r="AT332" s="29">
        <v>14</v>
      </c>
      <c r="AU332" s="29">
        <v>16</v>
      </c>
      <c r="AV332" s="29">
        <v>381.75</v>
      </c>
      <c r="AW332" s="29">
        <f ca="1">'Calculations Home'!$A$17*'Calculations Home'!$A$11*'Irradiance h'!AV332</f>
        <v>395.99999518059047</v>
      </c>
      <c r="AY332" s="29">
        <v>14</v>
      </c>
      <c r="AZ332" s="29">
        <v>16</v>
      </c>
      <c r="BA332" s="29">
        <v>259.86</v>
      </c>
      <c r="BB332" s="29">
        <f ca="1">'Calculations Home'!$A$17*'Calculations Home'!$A$11*'Irradiance h'!BA332</f>
        <v>269.56007530485459</v>
      </c>
      <c r="BD332" s="29">
        <v>14</v>
      </c>
      <c r="BE332" s="29">
        <v>16</v>
      </c>
      <c r="BF332" s="29">
        <v>131.06</v>
      </c>
      <c r="BG332" s="29">
        <f ca="1">'Calculations Home'!$A$17*'Calculations Home'!$A$11*'Irradiance h'!BF332</f>
        <v>135.95221838472347</v>
      </c>
    </row>
    <row r="333" spans="1:59">
      <c r="A333" s="29">
        <v>14</v>
      </c>
      <c r="B333" s="29">
        <v>17</v>
      </c>
      <c r="C333" s="29">
        <v>23.73</v>
      </c>
      <c r="D333" s="29">
        <f ca="1">'Calculations Home'!$A$17*'Calculations Home'!$A$11/'Calculations Home'!$A$8*'Irradiance h'!C333</f>
        <v>32.821060504293079</v>
      </c>
      <c r="F333" s="29">
        <v>14</v>
      </c>
      <c r="G333" s="29">
        <v>17</v>
      </c>
      <c r="H333" s="29">
        <v>76.72</v>
      </c>
      <c r="I333" s="29">
        <f ca="1">'Calculations Home'!$A$17*'Calculations Home'!$A$11*'Irradiance h'!H333</f>
        <v>79.583810426338971</v>
      </c>
      <c r="K333" s="29">
        <v>14</v>
      </c>
      <c r="L333" s="29">
        <v>17</v>
      </c>
      <c r="M333" s="29">
        <v>193.71</v>
      </c>
      <c r="N333" s="29">
        <f ca="1">'Calculations Home'!$A$17*'Calculations Home'!$A$11*'Irradiance h'!M333</f>
        <v>200.94082270185248</v>
      </c>
      <c r="P333" s="29">
        <v>14</v>
      </c>
      <c r="Q333" s="29">
        <v>17</v>
      </c>
      <c r="R333" s="29">
        <v>446.17</v>
      </c>
      <c r="S333" s="29">
        <f ca="1">'Calculations Home'!$A$17*'Calculations Home'!$A$11*'Irradiance h'!R333</f>
        <v>462.82467020228961</v>
      </c>
      <c r="U333" s="29">
        <v>14</v>
      </c>
      <c r="V333" s="29">
        <v>17</v>
      </c>
      <c r="W333" s="29">
        <v>531.33000000000004</v>
      </c>
      <c r="X333" s="29">
        <f ca="1">'Calculations Home'!$A$17*'Calculations Home'!$A$11*'Irradiance h'!W333</f>
        <v>551.16352963799125</v>
      </c>
      <c r="Z333" s="29">
        <v>14</v>
      </c>
      <c r="AA333" s="29">
        <v>17</v>
      </c>
      <c r="AB333" s="29">
        <v>286.79000000000002</v>
      </c>
      <c r="AC333" s="29">
        <f ca="1">'Calculations Home'!$A$17*'Calculations Home'!$A$11*'Irradiance h'!AB333</f>
        <v>297.49532054444416</v>
      </c>
      <c r="AE333" s="29">
        <v>14</v>
      </c>
      <c r="AF333" s="29">
        <v>17</v>
      </c>
      <c r="AG333" s="29">
        <v>549.44000000000005</v>
      </c>
      <c r="AH333" s="29">
        <f ca="1">'Calculations Home'!$A$17*'Calculations Home'!$A$11*'Irradiance h'!AG333</f>
        <v>569.94954119718045</v>
      </c>
      <c r="AJ333" s="29">
        <v>14</v>
      </c>
      <c r="AK333" s="29">
        <v>17</v>
      </c>
      <c r="AL333" s="29">
        <v>405.07</v>
      </c>
      <c r="AM333" s="29">
        <f ca="1">'Calculations Home'!$A$17*'Calculations Home'!$A$11*'Irradiance h'!AL333</f>
        <v>420.19048604532225</v>
      </c>
      <c r="AO333" s="29">
        <v>14</v>
      </c>
      <c r="AP333" s="29">
        <v>17</v>
      </c>
      <c r="AQ333" s="29">
        <v>357.02</v>
      </c>
      <c r="AR333" s="29">
        <f ca="1">'Calculations Home'!$A$17*'Calculations Home'!$A$11*'Irradiance h'!AQ333</f>
        <v>370.3468717206926</v>
      </c>
      <c r="AT333" s="29">
        <v>14</v>
      </c>
      <c r="AU333" s="29">
        <v>17</v>
      </c>
      <c r="AV333" s="29">
        <v>203.13</v>
      </c>
      <c r="AW333" s="29">
        <f ca="1">'Calculations Home'!$A$17*'Calculations Home'!$A$11*'Irradiance h'!AV333</f>
        <v>210.71245323125956</v>
      </c>
      <c r="AY333" s="29">
        <v>14</v>
      </c>
      <c r="AZ333" s="29">
        <v>17</v>
      </c>
      <c r="BA333" s="29">
        <v>83.42</v>
      </c>
      <c r="BB333" s="29">
        <f ca="1">'Calculations Home'!$A$17*'Calculations Home'!$A$11*'Irradiance h'!BA333</f>
        <v>86.533908573581812</v>
      </c>
      <c r="BD333" s="29">
        <v>14</v>
      </c>
      <c r="BE333" s="29">
        <v>17</v>
      </c>
      <c r="BF333" s="29">
        <v>6.95</v>
      </c>
      <c r="BG333" s="29">
        <f ca="1">'Calculations Home'!$A$17*'Calculations Home'!$A$11*'Irradiance h'!BF333</f>
        <v>7.2094301676623544</v>
      </c>
    </row>
    <row r="334" spans="1:59">
      <c r="A334" s="29">
        <v>14</v>
      </c>
      <c r="B334" s="29">
        <v>18</v>
      </c>
      <c r="C334" s="29">
        <v>0</v>
      </c>
      <c r="D334" s="29">
        <f ca="1">'Calculations Home'!$A$17*'Calculations Home'!$A$11/'Calculations Home'!$A$8*'Irradiance h'!C334</f>
        <v>0</v>
      </c>
      <c r="F334" s="29">
        <v>14</v>
      </c>
      <c r="G334" s="29">
        <v>18</v>
      </c>
      <c r="H334" s="29">
        <v>0</v>
      </c>
      <c r="I334" s="29">
        <f ca="1">'Calculations Home'!$A$17*'Calculations Home'!$A$11*'Irradiance h'!H334</f>
        <v>0</v>
      </c>
      <c r="K334" s="29">
        <v>14</v>
      </c>
      <c r="L334" s="29">
        <v>18</v>
      </c>
      <c r="M334" s="29">
        <v>57.1</v>
      </c>
      <c r="N334" s="29">
        <f ca="1">'Calculations Home'!$A$17*'Calculations Home'!$A$11*'Irradiance h'!M334</f>
        <v>59.23143346381589</v>
      </c>
      <c r="P334" s="29">
        <v>14</v>
      </c>
      <c r="Q334" s="29">
        <v>18</v>
      </c>
      <c r="R334" s="29">
        <v>223.9</v>
      </c>
      <c r="S334" s="29">
        <f ca="1">'Calculations Home'!$A$17*'Calculations Home'!$A$11*'Irradiance h'!R334</f>
        <v>232.25775748771241</v>
      </c>
      <c r="U334" s="29">
        <v>14</v>
      </c>
      <c r="V334" s="29">
        <v>18</v>
      </c>
      <c r="W334" s="29">
        <v>319.43</v>
      </c>
      <c r="X334" s="29">
        <f ca="1">'Calculations Home'!$A$17*'Calculations Home'!$A$11*'Irradiance h'!W334</f>
        <v>331.35370913041521</v>
      </c>
      <c r="Z334" s="29">
        <v>14</v>
      </c>
      <c r="AA334" s="29">
        <v>18</v>
      </c>
      <c r="AB334" s="29">
        <v>155.34</v>
      </c>
      <c r="AC334" s="29">
        <f ca="1">'Calculations Home'!$A$17*'Calculations Home'!$A$11*'Irradiance h'!AB334</f>
        <v>161.1385442078662</v>
      </c>
      <c r="AE334" s="29">
        <v>14</v>
      </c>
      <c r="AF334" s="29">
        <v>18</v>
      </c>
      <c r="AG334" s="29">
        <v>344.41</v>
      </c>
      <c r="AH334" s="29">
        <f ca="1">'Calculations Home'!$A$17*'Calculations Home'!$A$11*'Irradiance h'!AG334</f>
        <v>357.26616461073263</v>
      </c>
      <c r="AJ334" s="29">
        <v>14</v>
      </c>
      <c r="AK334" s="29">
        <v>18</v>
      </c>
      <c r="AL334" s="29">
        <v>206.96</v>
      </c>
      <c r="AM334" s="29">
        <f ca="1">'Calculations Home'!$A$17*'Calculations Home'!$A$11*'Irradiance h'!AL334</f>
        <v>214.68541978408646</v>
      </c>
      <c r="AO334" s="29">
        <v>14</v>
      </c>
      <c r="AP334" s="29">
        <v>18</v>
      </c>
      <c r="AQ334" s="29">
        <v>139.22</v>
      </c>
      <c r="AR334" s="29">
        <f ca="1">'Calculations Home'!$A$17*'Calculations Home'!$A$11*'Irradiance h'!AQ334</f>
        <v>144.41681553121626</v>
      </c>
      <c r="AT334" s="29">
        <v>14</v>
      </c>
      <c r="AU334" s="29">
        <v>18</v>
      </c>
      <c r="AV334" s="29">
        <v>16.5</v>
      </c>
      <c r="AW334" s="29">
        <f ca="1">'Calculations Home'!$A$17*'Calculations Home'!$A$11*'Irradiance h'!AV334</f>
        <v>17.115913347687602</v>
      </c>
      <c r="AY334" s="29">
        <v>14</v>
      </c>
      <c r="AZ334" s="29">
        <v>18</v>
      </c>
      <c r="BA334" s="29">
        <v>0</v>
      </c>
      <c r="BB334" s="29">
        <f ca="1">'Calculations Home'!$A$17*'Calculations Home'!$A$11*'Irradiance h'!BA334</f>
        <v>0</v>
      </c>
      <c r="BD334" s="29">
        <v>14</v>
      </c>
      <c r="BE334" s="29">
        <v>18</v>
      </c>
      <c r="BF334" s="29">
        <v>0</v>
      </c>
      <c r="BG334" s="29">
        <f ca="1">'Calculations Home'!$A$17*'Calculations Home'!$A$11*'Irradiance h'!BF334</f>
        <v>0</v>
      </c>
    </row>
    <row r="335" spans="1:59">
      <c r="A335" s="29">
        <v>14</v>
      </c>
      <c r="B335" s="29">
        <v>19</v>
      </c>
      <c r="C335" s="29">
        <v>0</v>
      </c>
      <c r="D335" s="29">
        <f ca="1">'Calculations Home'!$A$17*'Calculations Home'!$A$11/'Calculations Home'!$A$8*'Irradiance h'!C335</f>
        <v>0</v>
      </c>
      <c r="F335" s="29">
        <v>14</v>
      </c>
      <c r="G335" s="29">
        <v>19</v>
      </c>
      <c r="H335" s="29">
        <v>0</v>
      </c>
      <c r="I335" s="29">
        <f ca="1">'Calculations Home'!$A$17*'Calculations Home'!$A$11*'Irradiance h'!H335</f>
        <v>0</v>
      </c>
      <c r="K335" s="29">
        <v>14</v>
      </c>
      <c r="L335" s="29">
        <v>19</v>
      </c>
      <c r="M335" s="29">
        <v>0</v>
      </c>
      <c r="N335" s="29">
        <f ca="1">'Calculations Home'!$A$17*'Calculations Home'!$A$11*'Irradiance h'!M335</f>
        <v>0</v>
      </c>
      <c r="P335" s="29">
        <v>14</v>
      </c>
      <c r="Q335" s="29">
        <v>19</v>
      </c>
      <c r="R335" s="29">
        <v>20.43</v>
      </c>
      <c r="S335" s="29">
        <f ca="1">'Calculations Home'!$A$17*'Calculations Home'!$A$11*'Irradiance h'!R335</f>
        <v>21.192612708682287</v>
      </c>
      <c r="U335" s="29">
        <v>14</v>
      </c>
      <c r="V335" s="29">
        <v>19</v>
      </c>
      <c r="W335" s="29">
        <v>109.81</v>
      </c>
      <c r="X335" s="29">
        <f ca="1">'Calculations Home'!$A$17*'Calculations Home'!$A$11*'Irradiance h'!W335</f>
        <v>113.9089966490652</v>
      </c>
      <c r="Z335" s="29">
        <v>14</v>
      </c>
      <c r="AA335" s="29">
        <v>19</v>
      </c>
      <c r="AB335" s="29">
        <v>44.28</v>
      </c>
      <c r="AC335" s="29">
        <f ca="1">'Calculations Home'!$A$17*'Calculations Home'!$A$11*'Irradiance h'!AB335</f>
        <v>45.932887456703462</v>
      </c>
      <c r="AE335" s="29">
        <v>14</v>
      </c>
      <c r="AF335" s="29">
        <v>19</v>
      </c>
      <c r="AG335" s="29">
        <v>137.54</v>
      </c>
      <c r="AH335" s="29">
        <f ca="1">'Calculations Home'!$A$17*'Calculations Home'!$A$11*'Irradiance h'!AG335</f>
        <v>142.67410435399714</v>
      </c>
      <c r="AJ335" s="29">
        <v>14</v>
      </c>
      <c r="AK335" s="29">
        <v>19</v>
      </c>
      <c r="AL335" s="29">
        <v>7.88</v>
      </c>
      <c r="AM335" s="29">
        <f ca="1">'Calculations Home'!$A$17*'Calculations Home'!$A$11*'Irradiance h'!AL335</f>
        <v>8.1741452836229289</v>
      </c>
      <c r="AO335" s="29">
        <v>14</v>
      </c>
      <c r="AP335" s="29">
        <v>19</v>
      </c>
      <c r="AQ335" s="29">
        <v>0</v>
      </c>
      <c r="AR335" s="29">
        <f ca="1">'Calculations Home'!$A$17*'Calculations Home'!$A$11*'Irradiance h'!AQ335</f>
        <v>0</v>
      </c>
      <c r="AT335" s="29">
        <v>14</v>
      </c>
      <c r="AU335" s="29">
        <v>19</v>
      </c>
      <c r="AV335" s="29">
        <v>0</v>
      </c>
      <c r="AW335" s="29">
        <f ca="1">'Calculations Home'!$A$17*'Calculations Home'!$A$11*'Irradiance h'!AV335</f>
        <v>0</v>
      </c>
      <c r="AY335" s="29">
        <v>14</v>
      </c>
      <c r="AZ335" s="29">
        <v>19</v>
      </c>
      <c r="BA335" s="29">
        <v>0</v>
      </c>
      <c r="BB335" s="29">
        <f ca="1">'Calculations Home'!$A$17*'Calculations Home'!$A$11*'Irradiance h'!BA335</f>
        <v>0</v>
      </c>
      <c r="BD335" s="29">
        <v>14</v>
      </c>
      <c r="BE335" s="29">
        <v>19</v>
      </c>
      <c r="BF335" s="29">
        <v>0</v>
      </c>
      <c r="BG335" s="29">
        <f ca="1">'Calculations Home'!$A$17*'Calculations Home'!$A$11*'Irradiance h'!BF335</f>
        <v>0</v>
      </c>
    </row>
    <row r="336" spans="1:59">
      <c r="A336" s="29">
        <v>14</v>
      </c>
      <c r="B336" s="29">
        <v>20</v>
      </c>
      <c r="C336" s="29">
        <v>0</v>
      </c>
      <c r="D336" s="29">
        <f ca="1">'Calculations Home'!$A$17*'Calculations Home'!$A$11/'Calculations Home'!$A$8*'Irradiance h'!C336</f>
        <v>0</v>
      </c>
      <c r="F336" s="29">
        <v>14</v>
      </c>
      <c r="G336" s="29">
        <v>20</v>
      </c>
      <c r="H336" s="29">
        <v>0</v>
      </c>
      <c r="I336" s="29">
        <f ca="1">'Calculations Home'!$A$17*'Calculations Home'!$A$11*'Irradiance h'!H336</f>
        <v>0</v>
      </c>
      <c r="K336" s="29">
        <v>14</v>
      </c>
      <c r="L336" s="29">
        <v>20</v>
      </c>
      <c r="M336" s="29">
        <v>0</v>
      </c>
      <c r="N336" s="29">
        <f ca="1">'Calculations Home'!$A$17*'Calculations Home'!$A$11*'Irradiance h'!M336</f>
        <v>0</v>
      </c>
      <c r="P336" s="29">
        <v>14</v>
      </c>
      <c r="Q336" s="29">
        <v>20</v>
      </c>
      <c r="R336" s="29">
        <v>0</v>
      </c>
      <c r="S336" s="29">
        <f ca="1">'Calculations Home'!$A$17*'Calculations Home'!$A$11*'Irradiance h'!R336</f>
        <v>0</v>
      </c>
      <c r="U336" s="29">
        <v>14</v>
      </c>
      <c r="V336" s="29">
        <v>20</v>
      </c>
      <c r="W336" s="29">
        <v>0</v>
      </c>
      <c r="X336" s="29">
        <f ca="1">'Calculations Home'!$A$17*'Calculations Home'!$A$11*'Irradiance h'!W336</f>
        <v>0</v>
      </c>
      <c r="Z336" s="29">
        <v>14</v>
      </c>
      <c r="AA336" s="29">
        <v>20</v>
      </c>
      <c r="AB336" s="29">
        <v>0</v>
      </c>
      <c r="AC336" s="29">
        <f ca="1">'Calculations Home'!$A$17*'Calculations Home'!$A$11*'Irradiance h'!AB336</f>
        <v>0</v>
      </c>
      <c r="AE336" s="29">
        <v>14</v>
      </c>
      <c r="AF336" s="29">
        <v>20</v>
      </c>
      <c r="AG336" s="29">
        <v>0</v>
      </c>
      <c r="AH336" s="29">
        <f ca="1">'Calculations Home'!$A$17*'Calculations Home'!$A$11*'Irradiance h'!AG336</f>
        <v>0</v>
      </c>
      <c r="AJ336" s="29">
        <v>14</v>
      </c>
      <c r="AK336" s="29">
        <v>20</v>
      </c>
      <c r="AL336" s="29">
        <v>0</v>
      </c>
      <c r="AM336" s="29">
        <f ca="1">'Calculations Home'!$A$17*'Calculations Home'!$A$11*'Irradiance h'!AL336</f>
        <v>0</v>
      </c>
      <c r="AO336" s="29">
        <v>14</v>
      </c>
      <c r="AP336" s="29">
        <v>20</v>
      </c>
      <c r="AQ336" s="29">
        <v>0</v>
      </c>
      <c r="AR336" s="29">
        <f ca="1">'Calculations Home'!$A$17*'Calculations Home'!$A$11*'Irradiance h'!AQ336</f>
        <v>0</v>
      </c>
      <c r="AT336" s="29">
        <v>14</v>
      </c>
      <c r="AU336" s="29">
        <v>20</v>
      </c>
      <c r="AV336" s="29">
        <v>0</v>
      </c>
      <c r="AW336" s="29">
        <f ca="1">'Calculations Home'!$A$17*'Calculations Home'!$A$11*'Irradiance h'!AV336</f>
        <v>0</v>
      </c>
      <c r="AY336" s="29">
        <v>14</v>
      </c>
      <c r="AZ336" s="29">
        <v>20</v>
      </c>
      <c r="BA336" s="29">
        <v>0</v>
      </c>
      <c r="BB336" s="29">
        <f ca="1">'Calculations Home'!$A$17*'Calculations Home'!$A$11*'Irradiance h'!BA336</f>
        <v>0</v>
      </c>
      <c r="BD336" s="29">
        <v>14</v>
      </c>
      <c r="BE336" s="29">
        <v>20</v>
      </c>
      <c r="BF336" s="29">
        <v>0</v>
      </c>
      <c r="BG336" s="29">
        <f ca="1">'Calculations Home'!$A$17*'Calculations Home'!$A$11*'Irradiance h'!BF336</f>
        <v>0</v>
      </c>
    </row>
    <row r="337" spans="1:59">
      <c r="A337" s="29">
        <v>14</v>
      </c>
      <c r="B337" s="29">
        <v>21</v>
      </c>
      <c r="C337" s="29">
        <v>0</v>
      </c>
      <c r="D337" s="29">
        <f ca="1">'Calculations Home'!$A$17*'Calculations Home'!$A$11/'Calculations Home'!$A$8*'Irradiance h'!C337</f>
        <v>0</v>
      </c>
      <c r="F337" s="29">
        <v>14</v>
      </c>
      <c r="G337" s="29">
        <v>21</v>
      </c>
      <c r="H337" s="29">
        <v>0</v>
      </c>
      <c r="I337" s="29">
        <f ca="1">'Calculations Home'!$A$17*'Calculations Home'!$A$11*'Irradiance h'!H337</f>
        <v>0</v>
      </c>
      <c r="K337" s="29">
        <v>14</v>
      </c>
      <c r="L337" s="29">
        <v>21</v>
      </c>
      <c r="M337" s="29">
        <v>0</v>
      </c>
      <c r="N337" s="29">
        <f ca="1">'Calculations Home'!$A$17*'Calculations Home'!$A$11*'Irradiance h'!M337</f>
        <v>0</v>
      </c>
      <c r="P337" s="29">
        <v>14</v>
      </c>
      <c r="Q337" s="29">
        <v>21</v>
      </c>
      <c r="R337" s="29">
        <v>0</v>
      </c>
      <c r="S337" s="29">
        <f ca="1">'Calculations Home'!$A$17*'Calculations Home'!$A$11*'Irradiance h'!R337</f>
        <v>0</v>
      </c>
      <c r="U337" s="29">
        <v>14</v>
      </c>
      <c r="V337" s="29">
        <v>21</v>
      </c>
      <c r="W337" s="29">
        <v>0</v>
      </c>
      <c r="X337" s="29">
        <f ca="1">'Calculations Home'!$A$17*'Calculations Home'!$A$11*'Irradiance h'!W337</f>
        <v>0</v>
      </c>
      <c r="Z337" s="29">
        <v>14</v>
      </c>
      <c r="AA337" s="29">
        <v>21</v>
      </c>
      <c r="AB337" s="29">
        <v>0</v>
      </c>
      <c r="AC337" s="29">
        <f ca="1">'Calculations Home'!$A$17*'Calculations Home'!$A$11*'Irradiance h'!AB337</f>
        <v>0</v>
      </c>
      <c r="AE337" s="29">
        <v>14</v>
      </c>
      <c r="AF337" s="29">
        <v>21</v>
      </c>
      <c r="AG337" s="29">
        <v>0</v>
      </c>
      <c r="AH337" s="29">
        <f ca="1">'Calculations Home'!$A$17*'Calculations Home'!$A$11*'Irradiance h'!AG337</f>
        <v>0</v>
      </c>
      <c r="AJ337" s="29">
        <v>14</v>
      </c>
      <c r="AK337" s="29">
        <v>21</v>
      </c>
      <c r="AL337" s="29">
        <v>0</v>
      </c>
      <c r="AM337" s="29">
        <f ca="1">'Calculations Home'!$A$17*'Calculations Home'!$A$11*'Irradiance h'!AL337</f>
        <v>0</v>
      </c>
      <c r="AO337" s="29">
        <v>14</v>
      </c>
      <c r="AP337" s="29">
        <v>21</v>
      </c>
      <c r="AQ337" s="29">
        <v>0</v>
      </c>
      <c r="AR337" s="29">
        <f ca="1">'Calculations Home'!$A$17*'Calculations Home'!$A$11*'Irradiance h'!AQ337</f>
        <v>0</v>
      </c>
      <c r="AT337" s="29">
        <v>14</v>
      </c>
      <c r="AU337" s="29">
        <v>21</v>
      </c>
      <c r="AV337" s="29">
        <v>0</v>
      </c>
      <c r="AW337" s="29">
        <f ca="1">'Calculations Home'!$A$17*'Calculations Home'!$A$11*'Irradiance h'!AV337</f>
        <v>0</v>
      </c>
      <c r="AY337" s="29">
        <v>14</v>
      </c>
      <c r="AZ337" s="29">
        <v>21</v>
      </c>
      <c r="BA337" s="29">
        <v>0</v>
      </c>
      <c r="BB337" s="29">
        <f ca="1">'Calculations Home'!$A$17*'Calculations Home'!$A$11*'Irradiance h'!BA337</f>
        <v>0</v>
      </c>
      <c r="BD337" s="29">
        <v>14</v>
      </c>
      <c r="BE337" s="29">
        <v>21</v>
      </c>
      <c r="BF337" s="29">
        <v>0</v>
      </c>
      <c r="BG337" s="29">
        <f ca="1">'Calculations Home'!$A$17*'Calculations Home'!$A$11*'Irradiance h'!BF337</f>
        <v>0</v>
      </c>
    </row>
    <row r="338" spans="1:59">
      <c r="A338" s="29">
        <v>14</v>
      </c>
      <c r="B338" s="29">
        <v>22</v>
      </c>
      <c r="C338" s="29">
        <v>0</v>
      </c>
      <c r="D338" s="29">
        <f ca="1">'Calculations Home'!$A$17*'Calculations Home'!$A$11/'Calculations Home'!$A$8*'Irradiance h'!C338</f>
        <v>0</v>
      </c>
      <c r="F338" s="29">
        <v>14</v>
      </c>
      <c r="G338" s="29">
        <v>22</v>
      </c>
      <c r="H338" s="29">
        <v>0</v>
      </c>
      <c r="I338" s="29">
        <f ca="1">'Calculations Home'!$A$17*'Calculations Home'!$A$11*'Irradiance h'!H338</f>
        <v>0</v>
      </c>
      <c r="K338" s="29">
        <v>14</v>
      </c>
      <c r="L338" s="29">
        <v>22</v>
      </c>
      <c r="M338" s="29">
        <v>0</v>
      </c>
      <c r="N338" s="29">
        <f ca="1">'Calculations Home'!$A$17*'Calculations Home'!$A$11*'Irradiance h'!M338</f>
        <v>0</v>
      </c>
      <c r="P338" s="29">
        <v>14</v>
      </c>
      <c r="Q338" s="29">
        <v>22</v>
      </c>
      <c r="R338" s="29">
        <v>0</v>
      </c>
      <c r="S338" s="29">
        <f ca="1">'Calculations Home'!$A$17*'Calculations Home'!$A$11*'Irradiance h'!R338</f>
        <v>0</v>
      </c>
      <c r="U338" s="29">
        <v>14</v>
      </c>
      <c r="V338" s="29">
        <v>22</v>
      </c>
      <c r="W338" s="29">
        <v>0</v>
      </c>
      <c r="X338" s="29">
        <f ca="1">'Calculations Home'!$A$17*'Calculations Home'!$A$11*'Irradiance h'!W338</f>
        <v>0</v>
      </c>
      <c r="Z338" s="29">
        <v>14</v>
      </c>
      <c r="AA338" s="29">
        <v>22</v>
      </c>
      <c r="AB338" s="29">
        <v>0</v>
      </c>
      <c r="AC338" s="29">
        <f ca="1">'Calculations Home'!$A$17*'Calculations Home'!$A$11*'Irradiance h'!AB338</f>
        <v>0</v>
      </c>
      <c r="AE338" s="29">
        <v>14</v>
      </c>
      <c r="AF338" s="29">
        <v>22</v>
      </c>
      <c r="AG338" s="29">
        <v>0</v>
      </c>
      <c r="AH338" s="29">
        <f ca="1">'Calculations Home'!$A$17*'Calculations Home'!$A$11*'Irradiance h'!AG338</f>
        <v>0</v>
      </c>
      <c r="AJ338" s="29">
        <v>14</v>
      </c>
      <c r="AK338" s="29">
        <v>22</v>
      </c>
      <c r="AL338" s="29">
        <v>0</v>
      </c>
      <c r="AM338" s="29">
        <f ca="1">'Calculations Home'!$A$17*'Calculations Home'!$A$11*'Irradiance h'!AL338</f>
        <v>0</v>
      </c>
      <c r="AO338" s="29">
        <v>14</v>
      </c>
      <c r="AP338" s="29">
        <v>22</v>
      </c>
      <c r="AQ338" s="29">
        <v>0</v>
      </c>
      <c r="AR338" s="29">
        <f ca="1">'Calculations Home'!$A$17*'Calculations Home'!$A$11*'Irradiance h'!AQ338</f>
        <v>0</v>
      </c>
      <c r="AT338" s="29">
        <v>14</v>
      </c>
      <c r="AU338" s="29">
        <v>22</v>
      </c>
      <c r="AV338" s="29">
        <v>0</v>
      </c>
      <c r="AW338" s="29">
        <f ca="1">'Calculations Home'!$A$17*'Calculations Home'!$A$11*'Irradiance h'!AV338</f>
        <v>0</v>
      </c>
      <c r="AY338" s="29">
        <v>14</v>
      </c>
      <c r="AZ338" s="29">
        <v>22</v>
      </c>
      <c r="BA338" s="29">
        <v>0</v>
      </c>
      <c r="BB338" s="29">
        <f ca="1">'Calculations Home'!$A$17*'Calculations Home'!$A$11*'Irradiance h'!BA338</f>
        <v>0</v>
      </c>
      <c r="BD338" s="29">
        <v>14</v>
      </c>
      <c r="BE338" s="29">
        <v>22</v>
      </c>
      <c r="BF338" s="29">
        <v>0</v>
      </c>
      <c r="BG338" s="29">
        <f ca="1">'Calculations Home'!$A$17*'Calculations Home'!$A$11*'Irradiance h'!BF338</f>
        <v>0</v>
      </c>
    </row>
    <row r="339" spans="1:59">
      <c r="A339" s="29">
        <v>14</v>
      </c>
      <c r="B339" s="29">
        <v>23</v>
      </c>
      <c r="C339" s="29">
        <v>0</v>
      </c>
      <c r="D339" s="29">
        <f ca="1">'Calculations Home'!$A$17*'Calculations Home'!$A$11/'Calculations Home'!$A$8*'Irradiance h'!C339</f>
        <v>0</v>
      </c>
      <c r="F339" s="29">
        <v>14</v>
      </c>
      <c r="G339" s="29">
        <v>23</v>
      </c>
      <c r="H339" s="29">
        <v>0</v>
      </c>
      <c r="I339" s="29">
        <f ca="1">'Calculations Home'!$A$17*'Calculations Home'!$A$11*'Irradiance h'!H339</f>
        <v>0</v>
      </c>
      <c r="K339" s="29">
        <v>14</v>
      </c>
      <c r="L339" s="29">
        <v>23</v>
      </c>
      <c r="M339" s="29">
        <v>0</v>
      </c>
      <c r="N339" s="29">
        <f ca="1">'Calculations Home'!$A$17*'Calculations Home'!$A$11*'Irradiance h'!M339</f>
        <v>0</v>
      </c>
      <c r="P339" s="29">
        <v>14</v>
      </c>
      <c r="Q339" s="29">
        <v>23</v>
      </c>
      <c r="R339" s="29">
        <v>0</v>
      </c>
      <c r="S339" s="29">
        <f ca="1">'Calculations Home'!$A$17*'Calculations Home'!$A$11*'Irradiance h'!R339</f>
        <v>0</v>
      </c>
      <c r="U339" s="29">
        <v>14</v>
      </c>
      <c r="V339" s="29">
        <v>23</v>
      </c>
      <c r="W339" s="29">
        <v>0</v>
      </c>
      <c r="X339" s="29">
        <f ca="1">'Calculations Home'!$A$17*'Calculations Home'!$A$11*'Irradiance h'!W339</f>
        <v>0</v>
      </c>
      <c r="Z339" s="29">
        <v>14</v>
      </c>
      <c r="AA339" s="29">
        <v>23</v>
      </c>
      <c r="AB339" s="29">
        <v>0</v>
      </c>
      <c r="AC339" s="29">
        <f ca="1">'Calculations Home'!$A$17*'Calculations Home'!$A$11*'Irradiance h'!AB339</f>
        <v>0</v>
      </c>
      <c r="AE339" s="29">
        <v>14</v>
      </c>
      <c r="AF339" s="29">
        <v>23</v>
      </c>
      <c r="AG339" s="29">
        <v>0</v>
      </c>
      <c r="AH339" s="29">
        <f ca="1">'Calculations Home'!$A$17*'Calculations Home'!$A$11*'Irradiance h'!AG339</f>
        <v>0</v>
      </c>
      <c r="AJ339" s="29">
        <v>14</v>
      </c>
      <c r="AK339" s="29">
        <v>23</v>
      </c>
      <c r="AL339" s="29">
        <v>0</v>
      </c>
      <c r="AM339" s="29">
        <f ca="1">'Calculations Home'!$A$17*'Calculations Home'!$A$11*'Irradiance h'!AL339</f>
        <v>0</v>
      </c>
      <c r="AO339" s="29">
        <v>14</v>
      </c>
      <c r="AP339" s="29">
        <v>23</v>
      </c>
      <c r="AQ339" s="29">
        <v>0</v>
      </c>
      <c r="AR339" s="29">
        <f ca="1">'Calculations Home'!$A$17*'Calculations Home'!$A$11*'Irradiance h'!AQ339</f>
        <v>0</v>
      </c>
      <c r="AT339" s="29">
        <v>14</v>
      </c>
      <c r="AU339" s="29">
        <v>23</v>
      </c>
      <c r="AV339" s="29">
        <v>0</v>
      </c>
      <c r="AW339" s="29">
        <f ca="1">'Calculations Home'!$A$17*'Calculations Home'!$A$11*'Irradiance h'!AV339</f>
        <v>0</v>
      </c>
      <c r="AY339" s="29">
        <v>14</v>
      </c>
      <c r="AZ339" s="29">
        <v>23</v>
      </c>
      <c r="BA339" s="29">
        <v>0</v>
      </c>
      <c r="BB339" s="29">
        <f ca="1">'Calculations Home'!$A$17*'Calculations Home'!$A$11*'Irradiance h'!BA339</f>
        <v>0</v>
      </c>
      <c r="BD339" s="29">
        <v>14</v>
      </c>
      <c r="BE339" s="29">
        <v>23</v>
      </c>
      <c r="BF339" s="29">
        <v>0</v>
      </c>
      <c r="BG339" s="29">
        <f ca="1">'Calculations Home'!$A$17*'Calculations Home'!$A$11*'Irradiance h'!BF339</f>
        <v>0</v>
      </c>
    </row>
    <row r="340" spans="1:59">
      <c r="A340" s="29">
        <v>15</v>
      </c>
      <c r="B340" s="29">
        <v>0</v>
      </c>
      <c r="C340" s="29">
        <v>0</v>
      </c>
      <c r="D340" s="29">
        <f ca="1">'Calculations Home'!$A$17*'Calculations Home'!$A$11/'Calculations Home'!$A$8*'Irradiance h'!C340</f>
        <v>0</v>
      </c>
      <c r="F340" s="29">
        <v>15</v>
      </c>
      <c r="G340" s="29">
        <v>0</v>
      </c>
      <c r="H340" s="29">
        <v>0</v>
      </c>
      <c r="I340" s="29">
        <f ca="1">'Calculations Home'!$A$17*'Calculations Home'!$A$11*'Irradiance h'!H340</f>
        <v>0</v>
      </c>
      <c r="K340" s="29">
        <v>15</v>
      </c>
      <c r="L340" s="29">
        <v>0</v>
      </c>
      <c r="M340" s="29">
        <v>0</v>
      </c>
      <c r="N340" s="29">
        <f ca="1">'Calculations Home'!$A$17*'Calculations Home'!$A$11*'Irradiance h'!M340</f>
        <v>0</v>
      </c>
      <c r="P340" s="29">
        <v>15</v>
      </c>
      <c r="Q340" s="29">
        <v>0</v>
      </c>
      <c r="R340" s="29">
        <v>0</v>
      </c>
      <c r="S340" s="29">
        <f ca="1">'Calculations Home'!$A$17*'Calculations Home'!$A$11*'Irradiance h'!R340</f>
        <v>0</v>
      </c>
      <c r="U340" s="29">
        <v>15</v>
      </c>
      <c r="V340" s="29">
        <v>0</v>
      </c>
      <c r="W340" s="29">
        <v>0</v>
      </c>
      <c r="X340" s="29">
        <f ca="1">'Calculations Home'!$A$17*'Calculations Home'!$A$11*'Irradiance h'!W340</f>
        <v>0</v>
      </c>
      <c r="Z340" s="29">
        <v>15</v>
      </c>
      <c r="AA340" s="29">
        <v>0</v>
      </c>
      <c r="AB340" s="29">
        <v>0</v>
      </c>
      <c r="AC340" s="29">
        <f ca="1">'Calculations Home'!$A$17*'Calculations Home'!$A$11*'Irradiance h'!AB340</f>
        <v>0</v>
      </c>
      <c r="AE340" s="29">
        <v>15</v>
      </c>
      <c r="AF340" s="29">
        <v>0</v>
      </c>
      <c r="AG340" s="29">
        <v>0</v>
      </c>
      <c r="AH340" s="29">
        <f ca="1">'Calculations Home'!$A$17*'Calculations Home'!$A$11*'Irradiance h'!AG340</f>
        <v>0</v>
      </c>
      <c r="AJ340" s="29">
        <v>15</v>
      </c>
      <c r="AK340" s="29">
        <v>0</v>
      </c>
      <c r="AL340" s="29">
        <v>0</v>
      </c>
      <c r="AM340" s="29">
        <f ca="1">'Calculations Home'!$A$17*'Calculations Home'!$A$11*'Irradiance h'!AL340</f>
        <v>0</v>
      </c>
      <c r="AO340" s="29">
        <v>15</v>
      </c>
      <c r="AP340" s="29">
        <v>0</v>
      </c>
      <c r="AQ340" s="29">
        <v>0</v>
      </c>
      <c r="AR340" s="29">
        <f ca="1">'Calculations Home'!$A$17*'Calculations Home'!$A$11*'Irradiance h'!AQ340</f>
        <v>0</v>
      </c>
      <c r="AT340" s="29">
        <v>15</v>
      </c>
      <c r="AU340" s="29">
        <v>0</v>
      </c>
      <c r="AV340" s="29">
        <v>0</v>
      </c>
      <c r="AW340" s="29">
        <f ca="1">'Calculations Home'!$A$17*'Calculations Home'!$A$11*'Irradiance h'!AV340</f>
        <v>0</v>
      </c>
      <c r="AY340" s="29">
        <v>15</v>
      </c>
      <c r="AZ340" s="29">
        <v>0</v>
      </c>
      <c r="BA340" s="29">
        <v>0</v>
      </c>
      <c r="BB340" s="29">
        <f ca="1">'Calculations Home'!$A$17*'Calculations Home'!$A$11*'Irradiance h'!BA340</f>
        <v>0</v>
      </c>
      <c r="BD340" s="29">
        <v>15</v>
      </c>
      <c r="BE340" s="29">
        <v>0</v>
      </c>
      <c r="BF340" s="29">
        <v>0</v>
      </c>
      <c r="BG340" s="29">
        <f ca="1">'Calculations Home'!$A$17*'Calculations Home'!$A$11*'Irradiance h'!BF340</f>
        <v>0</v>
      </c>
    </row>
    <row r="341" spans="1:59">
      <c r="A341" s="29">
        <v>15</v>
      </c>
      <c r="B341" s="29">
        <v>1</v>
      </c>
      <c r="C341" s="29">
        <v>0</v>
      </c>
      <c r="D341" s="29">
        <f ca="1">'Calculations Home'!$A$17*'Calculations Home'!$A$11/'Calculations Home'!$A$8*'Irradiance h'!C341</f>
        <v>0</v>
      </c>
      <c r="F341" s="29">
        <v>15</v>
      </c>
      <c r="G341" s="29">
        <v>1</v>
      </c>
      <c r="H341" s="29">
        <v>0</v>
      </c>
      <c r="I341" s="29">
        <f ca="1">'Calculations Home'!$A$17*'Calculations Home'!$A$11*'Irradiance h'!H341</f>
        <v>0</v>
      </c>
      <c r="K341" s="29">
        <v>15</v>
      </c>
      <c r="L341" s="29">
        <v>1</v>
      </c>
      <c r="M341" s="29">
        <v>0</v>
      </c>
      <c r="N341" s="29">
        <f ca="1">'Calculations Home'!$A$17*'Calculations Home'!$A$11*'Irradiance h'!M341</f>
        <v>0</v>
      </c>
      <c r="P341" s="29">
        <v>15</v>
      </c>
      <c r="Q341" s="29">
        <v>1</v>
      </c>
      <c r="R341" s="29">
        <v>0</v>
      </c>
      <c r="S341" s="29">
        <f ca="1">'Calculations Home'!$A$17*'Calculations Home'!$A$11*'Irradiance h'!R341</f>
        <v>0</v>
      </c>
      <c r="U341" s="29">
        <v>15</v>
      </c>
      <c r="V341" s="29">
        <v>1</v>
      </c>
      <c r="W341" s="29">
        <v>0</v>
      </c>
      <c r="X341" s="29">
        <f ca="1">'Calculations Home'!$A$17*'Calculations Home'!$A$11*'Irradiance h'!W341</f>
        <v>0</v>
      </c>
      <c r="Z341" s="29">
        <v>15</v>
      </c>
      <c r="AA341" s="29">
        <v>1</v>
      </c>
      <c r="AB341" s="29">
        <v>0</v>
      </c>
      <c r="AC341" s="29">
        <f ca="1">'Calculations Home'!$A$17*'Calculations Home'!$A$11*'Irradiance h'!AB341</f>
        <v>0</v>
      </c>
      <c r="AE341" s="29">
        <v>15</v>
      </c>
      <c r="AF341" s="29">
        <v>1</v>
      </c>
      <c r="AG341" s="29">
        <v>0</v>
      </c>
      <c r="AH341" s="29">
        <f ca="1">'Calculations Home'!$A$17*'Calculations Home'!$A$11*'Irradiance h'!AG341</f>
        <v>0</v>
      </c>
      <c r="AJ341" s="29">
        <v>15</v>
      </c>
      <c r="AK341" s="29">
        <v>1</v>
      </c>
      <c r="AL341" s="29">
        <v>0</v>
      </c>
      <c r="AM341" s="29">
        <f ca="1">'Calculations Home'!$A$17*'Calculations Home'!$A$11*'Irradiance h'!AL341</f>
        <v>0</v>
      </c>
      <c r="AO341" s="29">
        <v>15</v>
      </c>
      <c r="AP341" s="29">
        <v>1</v>
      </c>
      <c r="AQ341" s="29">
        <v>0</v>
      </c>
      <c r="AR341" s="29">
        <f ca="1">'Calculations Home'!$A$17*'Calculations Home'!$A$11*'Irradiance h'!AQ341</f>
        <v>0</v>
      </c>
      <c r="AT341" s="29">
        <v>15</v>
      </c>
      <c r="AU341" s="29">
        <v>1</v>
      </c>
      <c r="AV341" s="29">
        <v>0</v>
      </c>
      <c r="AW341" s="29">
        <f ca="1">'Calculations Home'!$A$17*'Calculations Home'!$A$11*'Irradiance h'!AV341</f>
        <v>0</v>
      </c>
      <c r="AY341" s="29">
        <v>15</v>
      </c>
      <c r="AZ341" s="29">
        <v>1</v>
      </c>
      <c r="BA341" s="29">
        <v>0</v>
      </c>
      <c r="BB341" s="29">
        <f ca="1">'Calculations Home'!$A$17*'Calculations Home'!$A$11*'Irradiance h'!BA341</f>
        <v>0</v>
      </c>
      <c r="BD341" s="29">
        <v>15</v>
      </c>
      <c r="BE341" s="29">
        <v>1</v>
      </c>
      <c r="BF341" s="29">
        <v>0</v>
      </c>
      <c r="BG341" s="29">
        <f ca="1">'Calculations Home'!$A$17*'Calculations Home'!$A$11*'Irradiance h'!BF341</f>
        <v>0</v>
      </c>
    </row>
    <row r="342" spans="1:59">
      <c r="A342" s="29">
        <v>15</v>
      </c>
      <c r="B342" s="29">
        <v>2</v>
      </c>
      <c r="C342" s="29">
        <v>0</v>
      </c>
      <c r="D342" s="29">
        <f ca="1">'Calculations Home'!$A$17*'Calculations Home'!$A$11/'Calculations Home'!$A$8*'Irradiance h'!C342</f>
        <v>0</v>
      </c>
      <c r="F342" s="29">
        <v>15</v>
      </c>
      <c r="G342" s="29">
        <v>2</v>
      </c>
      <c r="H342" s="29">
        <v>0</v>
      </c>
      <c r="I342" s="29">
        <f ca="1">'Calculations Home'!$A$17*'Calculations Home'!$A$11*'Irradiance h'!H342</f>
        <v>0</v>
      </c>
      <c r="K342" s="29">
        <v>15</v>
      </c>
      <c r="L342" s="29">
        <v>2</v>
      </c>
      <c r="M342" s="29">
        <v>0</v>
      </c>
      <c r="N342" s="29">
        <f ca="1">'Calculations Home'!$A$17*'Calculations Home'!$A$11*'Irradiance h'!M342</f>
        <v>0</v>
      </c>
      <c r="P342" s="29">
        <v>15</v>
      </c>
      <c r="Q342" s="29">
        <v>2</v>
      </c>
      <c r="R342" s="29">
        <v>0</v>
      </c>
      <c r="S342" s="29">
        <f ca="1">'Calculations Home'!$A$17*'Calculations Home'!$A$11*'Irradiance h'!R342</f>
        <v>0</v>
      </c>
      <c r="U342" s="29">
        <v>15</v>
      </c>
      <c r="V342" s="29">
        <v>2</v>
      </c>
      <c r="W342" s="29">
        <v>0</v>
      </c>
      <c r="X342" s="29">
        <f ca="1">'Calculations Home'!$A$17*'Calculations Home'!$A$11*'Irradiance h'!W342</f>
        <v>0</v>
      </c>
      <c r="Z342" s="29">
        <v>15</v>
      </c>
      <c r="AA342" s="29">
        <v>2</v>
      </c>
      <c r="AB342" s="29">
        <v>0</v>
      </c>
      <c r="AC342" s="29">
        <f ca="1">'Calculations Home'!$A$17*'Calculations Home'!$A$11*'Irradiance h'!AB342</f>
        <v>0</v>
      </c>
      <c r="AE342" s="29">
        <v>15</v>
      </c>
      <c r="AF342" s="29">
        <v>2</v>
      </c>
      <c r="AG342" s="29">
        <v>0</v>
      </c>
      <c r="AH342" s="29">
        <f ca="1">'Calculations Home'!$A$17*'Calculations Home'!$A$11*'Irradiance h'!AG342</f>
        <v>0</v>
      </c>
      <c r="AJ342" s="29">
        <v>15</v>
      </c>
      <c r="AK342" s="29">
        <v>2</v>
      </c>
      <c r="AL342" s="29">
        <v>0</v>
      </c>
      <c r="AM342" s="29">
        <f ca="1">'Calculations Home'!$A$17*'Calculations Home'!$A$11*'Irradiance h'!AL342</f>
        <v>0</v>
      </c>
      <c r="AO342" s="29">
        <v>15</v>
      </c>
      <c r="AP342" s="29">
        <v>2</v>
      </c>
      <c r="AQ342" s="29">
        <v>0</v>
      </c>
      <c r="AR342" s="29">
        <f ca="1">'Calculations Home'!$A$17*'Calculations Home'!$A$11*'Irradiance h'!AQ342</f>
        <v>0</v>
      </c>
      <c r="AT342" s="29">
        <v>15</v>
      </c>
      <c r="AU342" s="29">
        <v>2</v>
      </c>
      <c r="AV342" s="29">
        <v>0</v>
      </c>
      <c r="AW342" s="29">
        <f ca="1">'Calculations Home'!$A$17*'Calculations Home'!$A$11*'Irradiance h'!AV342</f>
        <v>0</v>
      </c>
      <c r="AY342" s="29">
        <v>15</v>
      </c>
      <c r="AZ342" s="29">
        <v>2</v>
      </c>
      <c r="BA342" s="29">
        <v>0</v>
      </c>
      <c r="BB342" s="29">
        <f ca="1">'Calculations Home'!$A$17*'Calculations Home'!$A$11*'Irradiance h'!BA342</f>
        <v>0</v>
      </c>
      <c r="BD342" s="29">
        <v>15</v>
      </c>
      <c r="BE342" s="29">
        <v>2</v>
      </c>
      <c r="BF342" s="29">
        <v>0</v>
      </c>
      <c r="BG342" s="29">
        <f ca="1">'Calculations Home'!$A$17*'Calculations Home'!$A$11*'Irradiance h'!BF342</f>
        <v>0</v>
      </c>
    </row>
    <row r="343" spans="1:59">
      <c r="A343" s="29">
        <v>15</v>
      </c>
      <c r="B343" s="29">
        <v>3</v>
      </c>
      <c r="C343" s="29">
        <v>0</v>
      </c>
      <c r="D343" s="29">
        <f ca="1">'Calculations Home'!$A$17*'Calculations Home'!$A$11/'Calculations Home'!$A$8*'Irradiance h'!C343</f>
        <v>0</v>
      </c>
      <c r="F343" s="29">
        <v>15</v>
      </c>
      <c r="G343" s="29">
        <v>3</v>
      </c>
      <c r="H343" s="29">
        <v>0</v>
      </c>
      <c r="I343" s="29">
        <f ca="1">'Calculations Home'!$A$17*'Calculations Home'!$A$11*'Irradiance h'!H343</f>
        <v>0</v>
      </c>
      <c r="K343" s="29">
        <v>15</v>
      </c>
      <c r="L343" s="29">
        <v>3</v>
      </c>
      <c r="M343" s="29">
        <v>0</v>
      </c>
      <c r="N343" s="29">
        <f ca="1">'Calculations Home'!$A$17*'Calculations Home'!$A$11*'Irradiance h'!M343</f>
        <v>0</v>
      </c>
      <c r="P343" s="29">
        <v>15</v>
      </c>
      <c r="Q343" s="29">
        <v>3</v>
      </c>
      <c r="R343" s="29">
        <v>0</v>
      </c>
      <c r="S343" s="29">
        <f ca="1">'Calculations Home'!$A$17*'Calculations Home'!$A$11*'Irradiance h'!R343</f>
        <v>0</v>
      </c>
      <c r="U343" s="29">
        <v>15</v>
      </c>
      <c r="V343" s="29">
        <v>3</v>
      </c>
      <c r="W343" s="29">
        <v>0</v>
      </c>
      <c r="X343" s="29">
        <f ca="1">'Calculations Home'!$A$17*'Calculations Home'!$A$11*'Irradiance h'!W343</f>
        <v>0</v>
      </c>
      <c r="Z343" s="29">
        <v>15</v>
      </c>
      <c r="AA343" s="29">
        <v>3</v>
      </c>
      <c r="AB343" s="29">
        <v>0</v>
      </c>
      <c r="AC343" s="29">
        <f ca="1">'Calculations Home'!$A$17*'Calculations Home'!$A$11*'Irradiance h'!AB343</f>
        <v>0</v>
      </c>
      <c r="AE343" s="29">
        <v>15</v>
      </c>
      <c r="AF343" s="29">
        <v>3</v>
      </c>
      <c r="AG343" s="29">
        <v>0</v>
      </c>
      <c r="AH343" s="29">
        <f ca="1">'Calculations Home'!$A$17*'Calculations Home'!$A$11*'Irradiance h'!AG343</f>
        <v>0</v>
      </c>
      <c r="AJ343" s="29">
        <v>15</v>
      </c>
      <c r="AK343" s="29">
        <v>3</v>
      </c>
      <c r="AL343" s="29">
        <v>0</v>
      </c>
      <c r="AM343" s="29">
        <f ca="1">'Calculations Home'!$A$17*'Calculations Home'!$A$11*'Irradiance h'!AL343</f>
        <v>0</v>
      </c>
      <c r="AO343" s="29">
        <v>15</v>
      </c>
      <c r="AP343" s="29">
        <v>3</v>
      </c>
      <c r="AQ343" s="29">
        <v>0</v>
      </c>
      <c r="AR343" s="29">
        <f ca="1">'Calculations Home'!$A$17*'Calculations Home'!$A$11*'Irradiance h'!AQ343</f>
        <v>0</v>
      </c>
      <c r="AT343" s="29">
        <v>15</v>
      </c>
      <c r="AU343" s="29">
        <v>3</v>
      </c>
      <c r="AV343" s="29">
        <v>0</v>
      </c>
      <c r="AW343" s="29">
        <f ca="1">'Calculations Home'!$A$17*'Calculations Home'!$A$11*'Irradiance h'!AV343</f>
        <v>0</v>
      </c>
      <c r="AY343" s="29">
        <v>15</v>
      </c>
      <c r="AZ343" s="29">
        <v>3</v>
      </c>
      <c r="BA343" s="29">
        <v>0</v>
      </c>
      <c r="BB343" s="29">
        <f ca="1">'Calculations Home'!$A$17*'Calculations Home'!$A$11*'Irradiance h'!BA343</f>
        <v>0</v>
      </c>
      <c r="BD343" s="29">
        <v>15</v>
      </c>
      <c r="BE343" s="29">
        <v>3</v>
      </c>
      <c r="BF343" s="29">
        <v>0</v>
      </c>
      <c r="BG343" s="29">
        <f ca="1">'Calculations Home'!$A$17*'Calculations Home'!$A$11*'Irradiance h'!BF343</f>
        <v>0</v>
      </c>
    </row>
    <row r="344" spans="1:59">
      <c r="A344" s="29">
        <v>15</v>
      </c>
      <c r="B344" s="29">
        <v>4</v>
      </c>
      <c r="C344" s="29">
        <v>0</v>
      </c>
      <c r="D344" s="29">
        <f ca="1">'Calculations Home'!$A$17*'Calculations Home'!$A$11/'Calculations Home'!$A$8*'Irradiance h'!C344</f>
        <v>0</v>
      </c>
      <c r="F344" s="29">
        <v>15</v>
      </c>
      <c r="G344" s="29">
        <v>4</v>
      </c>
      <c r="H344" s="29">
        <v>0</v>
      </c>
      <c r="I344" s="29">
        <f ca="1">'Calculations Home'!$A$17*'Calculations Home'!$A$11*'Irradiance h'!H344</f>
        <v>0</v>
      </c>
      <c r="K344" s="29">
        <v>15</v>
      </c>
      <c r="L344" s="29">
        <v>4</v>
      </c>
      <c r="M344" s="29">
        <v>0</v>
      </c>
      <c r="N344" s="29">
        <f ca="1">'Calculations Home'!$A$17*'Calculations Home'!$A$11*'Irradiance h'!M344</f>
        <v>0</v>
      </c>
      <c r="P344" s="29">
        <v>15</v>
      </c>
      <c r="Q344" s="29">
        <v>4</v>
      </c>
      <c r="R344" s="29">
        <v>0</v>
      </c>
      <c r="S344" s="29">
        <f ca="1">'Calculations Home'!$A$17*'Calculations Home'!$A$11*'Irradiance h'!R344</f>
        <v>0</v>
      </c>
      <c r="U344" s="29">
        <v>15</v>
      </c>
      <c r="V344" s="29">
        <v>4</v>
      </c>
      <c r="W344" s="29">
        <v>0</v>
      </c>
      <c r="X344" s="29">
        <f ca="1">'Calculations Home'!$A$17*'Calculations Home'!$A$11*'Irradiance h'!W344</f>
        <v>0</v>
      </c>
      <c r="Z344" s="29">
        <v>15</v>
      </c>
      <c r="AA344" s="29">
        <v>4</v>
      </c>
      <c r="AB344" s="29">
        <v>0</v>
      </c>
      <c r="AC344" s="29">
        <f ca="1">'Calculations Home'!$A$17*'Calculations Home'!$A$11*'Irradiance h'!AB344</f>
        <v>0</v>
      </c>
      <c r="AE344" s="29">
        <v>15</v>
      </c>
      <c r="AF344" s="29">
        <v>4</v>
      </c>
      <c r="AG344" s="29">
        <v>0</v>
      </c>
      <c r="AH344" s="29">
        <f ca="1">'Calculations Home'!$A$17*'Calculations Home'!$A$11*'Irradiance h'!AG344</f>
        <v>0</v>
      </c>
      <c r="AJ344" s="29">
        <v>15</v>
      </c>
      <c r="AK344" s="29">
        <v>4</v>
      </c>
      <c r="AL344" s="29">
        <v>0</v>
      </c>
      <c r="AM344" s="29">
        <f ca="1">'Calculations Home'!$A$17*'Calculations Home'!$A$11*'Irradiance h'!AL344</f>
        <v>0</v>
      </c>
      <c r="AO344" s="29">
        <v>15</v>
      </c>
      <c r="AP344" s="29">
        <v>4</v>
      </c>
      <c r="AQ344" s="29">
        <v>0</v>
      </c>
      <c r="AR344" s="29">
        <f ca="1">'Calculations Home'!$A$17*'Calculations Home'!$A$11*'Irradiance h'!AQ344</f>
        <v>0</v>
      </c>
      <c r="AT344" s="29">
        <v>15</v>
      </c>
      <c r="AU344" s="29">
        <v>4</v>
      </c>
      <c r="AV344" s="29">
        <v>0</v>
      </c>
      <c r="AW344" s="29">
        <f ca="1">'Calculations Home'!$A$17*'Calculations Home'!$A$11*'Irradiance h'!AV344</f>
        <v>0</v>
      </c>
      <c r="AY344" s="29">
        <v>15</v>
      </c>
      <c r="AZ344" s="29">
        <v>4</v>
      </c>
      <c r="BA344" s="29">
        <v>0</v>
      </c>
      <c r="BB344" s="29">
        <f ca="1">'Calculations Home'!$A$17*'Calculations Home'!$A$11*'Irradiance h'!BA344</f>
        <v>0</v>
      </c>
      <c r="BD344" s="29">
        <v>15</v>
      </c>
      <c r="BE344" s="29">
        <v>4</v>
      </c>
      <c r="BF344" s="29">
        <v>0</v>
      </c>
      <c r="BG344" s="29">
        <f ca="1">'Calculations Home'!$A$17*'Calculations Home'!$A$11*'Irradiance h'!BF344</f>
        <v>0</v>
      </c>
    </row>
    <row r="345" spans="1:59">
      <c r="A345" s="29">
        <v>15</v>
      </c>
      <c r="B345" s="29">
        <v>5</v>
      </c>
      <c r="C345" s="29">
        <v>0</v>
      </c>
      <c r="D345" s="29">
        <f ca="1">'Calculations Home'!$A$17*'Calculations Home'!$A$11/'Calculations Home'!$A$8*'Irradiance h'!C345</f>
        <v>0</v>
      </c>
      <c r="F345" s="29">
        <v>15</v>
      </c>
      <c r="G345" s="29">
        <v>5</v>
      </c>
      <c r="H345" s="29">
        <v>0</v>
      </c>
      <c r="I345" s="29">
        <f ca="1">'Calculations Home'!$A$17*'Calculations Home'!$A$11*'Irradiance h'!H345</f>
        <v>0</v>
      </c>
      <c r="K345" s="29">
        <v>15</v>
      </c>
      <c r="L345" s="29">
        <v>5</v>
      </c>
      <c r="M345" s="29">
        <v>0</v>
      </c>
      <c r="N345" s="29">
        <f ca="1">'Calculations Home'!$A$17*'Calculations Home'!$A$11*'Irradiance h'!M345</f>
        <v>0</v>
      </c>
      <c r="P345" s="29">
        <v>15</v>
      </c>
      <c r="Q345" s="29">
        <v>5</v>
      </c>
      <c r="R345" s="29">
        <v>0</v>
      </c>
      <c r="S345" s="29">
        <f ca="1">'Calculations Home'!$A$17*'Calculations Home'!$A$11*'Irradiance h'!R345</f>
        <v>0</v>
      </c>
      <c r="U345" s="29">
        <v>15</v>
      </c>
      <c r="V345" s="29">
        <v>5</v>
      </c>
      <c r="W345" s="29">
        <v>0</v>
      </c>
      <c r="X345" s="29">
        <f ca="1">'Calculations Home'!$A$17*'Calculations Home'!$A$11*'Irradiance h'!W345</f>
        <v>0</v>
      </c>
      <c r="Z345" s="29">
        <v>15</v>
      </c>
      <c r="AA345" s="29">
        <v>5</v>
      </c>
      <c r="AB345" s="29">
        <v>0</v>
      </c>
      <c r="AC345" s="29">
        <f ca="1">'Calculations Home'!$A$17*'Calculations Home'!$A$11*'Irradiance h'!AB345</f>
        <v>0</v>
      </c>
      <c r="AE345" s="29">
        <v>15</v>
      </c>
      <c r="AF345" s="29">
        <v>5</v>
      </c>
      <c r="AG345" s="29">
        <v>0</v>
      </c>
      <c r="AH345" s="29">
        <f ca="1">'Calculations Home'!$A$17*'Calculations Home'!$A$11*'Irradiance h'!AG345</f>
        <v>0</v>
      </c>
      <c r="AJ345" s="29">
        <v>15</v>
      </c>
      <c r="AK345" s="29">
        <v>5</v>
      </c>
      <c r="AL345" s="29">
        <v>0</v>
      </c>
      <c r="AM345" s="29">
        <f ca="1">'Calculations Home'!$A$17*'Calculations Home'!$A$11*'Irradiance h'!AL345</f>
        <v>0</v>
      </c>
      <c r="AO345" s="29">
        <v>15</v>
      </c>
      <c r="AP345" s="29">
        <v>5</v>
      </c>
      <c r="AQ345" s="29">
        <v>0</v>
      </c>
      <c r="AR345" s="29">
        <f ca="1">'Calculations Home'!$A$17*'Calculations Home'!$A$11*'Irradiance h'!AQ345</f>
        <v>0</v>
      </c>
      <c r="AT345" s="29">
        <v>15</v>
      </c>
      <c r="AU345" s="29">
        <v>5</v>
      </c>
      <c r="AV345" s="29">
        <v>0</v>
      </c>
      <c r="AW345" s="29">
        <f ca="1">'Calculations Home'!$A$17*'Calculations Home'!$A$11*'Irradiance h'!AV345</f>
        <v>0</v>
      </c>
      <c r="AY345" s="29">
        <v>15</v>
      </c>
      <c r="AZ345" s="29">
        <v>5</v>
      </c>
      <c r="BA345" s="29">
        <v>0</v>
      </c>
      <c r="BB345" s="29">
        <f ca="1">'Calculations Home'!$A$17*'Calculations Home'!$A$11*'Irradiance h'!BA345</f>
        <v>0</v>
      </c>
      <c r="BD345" s="29">
        <v>15</v>
      </c>
      <c r="BE345" s="29">
        <v>5</v>
      </c>
      <c r="BF345" s="29">
        <v>0</v>
      </c>
      <c r="BG345" s="29">
        <f ca="1">'Calculations Home'!$A$17*'Calculations Home'!$A$11*'Irradiance h'!BF345</f>
        <v>0</v>
      </c>
    </row>
    <row r="346" spans="1:59">
      <c r="A346" s="29">
        <v>15</v>
      </c>
      <c r="B346" s="29">
        <v>6</v>
      </c>
      <c r="C346" s="29">
        <v>0</v>
      </c>
      <c r="D346" s="29">
        <f ca="1">'Calculations Home'!$A$17*'Calculations Home'!$A$11/'Calculations Home'!$A$8*'Irradiance h'!C346</f>
        <v>0</v>
      </c>
      <c r="F346" s="29">
        <v>15</v>
      </c>
      <c r="G346" s="29">
        <v>6</v>
      </c>
      <c r="H346" s="29">
        <v>0</v>
      </c>
      <c r="I346" s="29">
        <f ca="1">'Calculations Home'!$A$17*'Calculations Home'!$A$11*'Irradiance h'!H346</f>
        <v>0</v>
      </c>
      <c r="K346" s="29">
        <v>15</v>
      </c>
      <c r="L346" s="29">
        <v>6</v>
      </c>
      <c r="M346" s="29">
        <v>0</v>
      </c>
      <c r="N346" s="29">
        <f ca="1">'Calculations Home'!$A$17*'Calculations Home'!$A$11*'Irradiance h'!M346</f>
        <v>0</v>
      </c>
      <c r="P346" s="29">
        <v>15</v>
      </c>
      <c r="Q346" s="29">
        <v>6</v>
      </c>
      <c r="R346" s="29">
        <v>0</v>
      </c>
      <c r="S346" s="29">
        <f ca="1">'Calculations Home'!$A$17*'Calculations Home'!$A$11*'Irradiance h'!R346</f>
        <v>0</v>
      </c>
      <c r="U346" s="29">
        <v>15</v>
      </c>
      <c r="V346" s="29">
        <v>6</v>
      </c>
      <c r="W346" s="29">
        <v>0.38</v>
      </c>
      <c r="X346" s="29">
        <f ca="1">'Calculations Home'!$A$17*'Calculations Home'!$A$11*'Irradiance h'!W346</f>
        <v>0.39418467103765392</v>
      </c>
      <c r="Z346" s="29">
        <v>15</v>
      </c>
      <c r="AA346" s="29">
        <v>6</v>
      </c>
      <c r="AB346" s="29">
        <v>31.59</v>
      </c>
      <c r="AC346" s="29">
        <f ca="1">'Calculations Home'!$A$17*'Calculations Home'!$A$11*'Irradiance h'!AB346</f>
        <v>32.769194100209177</v>
      </c>
      <c r="AE346" s="29">
        <v>15</v>
      </c>
      <c r="AF346" s="29">
        <v>6</v>
      </c>
      <c r="AG346" s="29">
        <v>14.75</v>
      </c>
      <c r="AH346" s="29">
        <f ca="1">'Calculations Home'!$A$17*'Calculations Home'!$A$11*'Irradiance h'!AG346</f>
        <v>15.30058920475104</v>
      </c>
      <c r="AJ346" s="29">
        <v>15</v>
      </c>
      <c r="AK346" s="29">
        <v>6</v>
      </c>
      <c r="AL346" s="29">
        <v>0</v>
      </c>
      <c r="AM346" s="29">
        <f ca="1">'Calculations Home'!$A$17*'Calculations Home'!$A$11*'Irradiance h'!AL346</f>
        <v>0</v>
      </c>
      <c r="AO346" s="29">
        <v>15</v>
      </c>
      <c r="AP346" s="29">
        <v>6</v>
      </c>
      <c r="AQ346" s="29">
        <v>0</v>
      </c>
      <c r="AR346" s="29">
        <f ca="1">'Calculations Home'!$A$17*'Calculations Home'!$A$11*'Irradiance h'!AQ346</f>
        <v>0</v>
      </c>
      <c r="AT346" s="29">
        <v>15</v>
      </c>
      <c r="AU346" s="29">
        <v>6</v>
      </c>
      <c r="AV346" s="29">
        <v>0</v>
      </c>
      <c r="AW346" s="29">
        <f ca="1">'Calculations Home'!$A$17*'Calculations Home'!$A$11*'Irradiance h'!AV346</f>
        <v>0</v>
      </c>
      <c r="AY346" s="29">
        <v>15</v>
      </c>
      <c r="AZ346" s="29">
        <v>6</v>
      </c>
      <c r="BA346" s="29">
        <v>0</v>
      </c>
      <c r="BB346" s="29">
        <f ca="1">'Calculations Home'!$A$17*'Calculations Home'!$A$11*'Irradiance h'!BA346</f>
        <v>0</v>
      </c>
      <c r="BD346" s="29">
        <v>15</v>
      </c>
      <c r="BE346" s="29">
        <v>6</v>
      </c>
      <c r="BF346" s="29">
        <v>0</v>
      </c>
      <c r="BG346" s="29">
        <f ca="1">'Calculations Home'!$A$17*'Calculations Home'!$A$11*'Irradiance h'!BF346</f>
        <v>0</v>
      </c>
    </row>
    <row r="347" spans="1:59">
      <c r="A347" s="29">
        <v>15</v>
      </c>
      <c r="B347" s="29">
        <v>7</v>
      </c>
      <c r="C347" s="29">
        <v>0</v>
      </c>
      <c r="D347" s="29">
        <f ca="1">'Calculations Home'!$A$17*'Calculations Home'!$A$11/'Calculations Home'!$A$8*'Irradiance h'!C347</f>
        <v>0</v>
      </c>
      <c r="F347" s="29">
        <v>15</v>
      </c>
      <c r="G347" s="29">
        <v>7</v>
      </c>
      <c r="H347" s="29">
        <v>0</v>
      </c>
      <c r="I347" s="29">
        <f ca="1">'Calculations Home'!$A$17*'Calculations Home'!$A$11*'Irradiance h'!H347</f>
        <v>0</v>
      </c>
      <c r="K347" s="29">
        <v>15</v>
      </c>
      <c r="L347" s="29">
        <v>7</v>
      </c>
      <c r="M347" s="29">
        <v>0</v>
      </c>
      <c r="N347" s="29">
        <f ca="1">'Calculations Home'!$A$17*'Calculations Home'!$A$11*'Irradiance h'!M347</f>
        <v>0</v>
      </c>
      <c r="P347" s="29">
        <v>15</v>
      </c>
      <c r="Q347" s="29">
        <v>7</v>
      </c>
      <c r="R347" s="29">
        <v>21.01</v>
      </c>
      <c r="S347" s="29">
        <f ca="1">'Calculations Home'!$A$17*'Calculations Home'!$A$11*'Irradiance h'!R347</f>
        <v>21.794262996055551</v>
      </c>
      <c r="U347" s="29">
        <v>15</v>
      </c>
      <c r="V347" s="29">
        <v>7</v>
      </c>
      <c r="W347" s="29">
        <v>11.83</v>
      </c>
      <c r="X347" s="29">
        <f ca="1">'Calculations Home'!$A$17*'Calculations Home'!$A$11*'Irradiance h'!W347</f>
        <v>12.271591206251173</v>
      </c>
      <c r="Z347" s="29">
        <v>15</v>
      </c>
      <c r="AA347" s="29">
        <v>7</v>
      </c>
      <c r="AB347" s="29">
        <v>216</v>
      </c>
      <c r="AC347" s="29">
        <f ca="1">'Calculations Home'!$A$17*'Calculations Home'!$A$11*'Irradiance h'!AB347</f>
        <v>224.0628656424559</v>
      </c>
      <c r="AE347" s="29">
        <v>15</v>
      </c>
      <c r="AF347" s="29">
        <v>7</v>
      </c>
      <c r="AG347" s="29">
        <v>191.35</v>
      </c>
      <c r="AH347" s="29">
        <f ca="1">'Calculations Home'!$A$17*'Calculations Home'!$A$11*'Irradiance h'!AG347</f>
        <v>198.4927284290923</v>
      </c>
      <c r="AJ347" s="29">
        <v>15</v>
      </c>
      <c r="AK347" s="29">
        <v>7</v>
      </c>
      <c r="AL347" s="29">
        <v>38.99</v>
      </c>
      <c r="AM347" s="29">
        <f ca="1">'Calculations Home'!$A$17*'Calculations Home'!$A$11*'Irradiance h'!AL347</f>
        <v>40.445421904626649</v>
      </c>
      <c r="AO347" s="29">
        <v>15</v>
      </c>
      <c r="AP347" s="29">
        <v>7</v>
      </c>
      <c r="AQ347" s="29">
        <v>6.37</v>
      </c>
      <c r="AR347" s="29">
        <f ca="1">'Calculations Home'!$A$17*'Calculations Home'!$A$11*'Irradiance h'!AQ347</f>
        <v>6.607779880289093</v>
      </c>
      <c r="AT347" s="29">
        <v>15</v>
      </c>
      <c r="AU347" s="29">
        <v>7</v>
      </c>
      <c r="AV347" s="29">
        <v>0</v>
      </c>
      <c r="AW347" s="29">
        <f ca="1">'Calculations Home'!$A$17*'Calculations Home'!$A$11*'Irradiance h'!AV347</f>
        <v>0</v>
      </c>
      <c r="AY347" s="29">
        <v>15</v>
      </c>
      <c r="AZ347" s="29">
        <v>7</v>
      </c>
      <c r="BA347" s="29">
        <v>0</v>
      </c>
      <c r="BB347" s="29">
        <f ca="1">'Calculations Home'!$A$17*'Calculations Home'!$A$11*'Irradiance h'!BA347</f>
        <v>0</v>
      </c>
      <c r="BD347" s="29">
        <v>15</v>
      </c>
      <c r="BE347" s="29">
        <v>7</v>
      </c>
      <c r="BF347" s="29">
        <v>0</v>
      </c>
      <c r="BG347" s="29">
        <f ca="1">'Calculations Home'!$A$17*'Calculations Home'!$A$11*'Irradiance h'!BF347</f>
        <v>0</v>
      </c>
    </row>
    <row r="348" spans="1:59">
      <c r="A348" s="29">
        <v>15</v>
      </c>
      <c r="B348" s="29">
        <v>8</v>
      </c>
      <c r="C348" s="29">
        <v>0</v>
      </c>
      <c r="D348" s="29">
        <f ca="1">'Calculations Home'!$A$17*'Calculations Home'!$A$11/'Calculations Home'!$A$8*'Irradiance h'!C348</f>
        <v>0</v>
      </c>
      <c r="F348" s="29">
        <v>15</v>
      </c>
      <c r="G348" s="29">
        <v>8</v>
      </c>
      <c r="H348" s="29">
        <v>26.4</v>
      </c>
      <c r="I348" s="29">
        <f ca="1">'Calculations Home'!$A$17*'Calculations Home'!$A$11*'Irradiance h'!H348</f>
        <v>27.385461356300166</v>
      </c>
      <c r="K348" s="29">
        <v>15</v>
      </c>
      <c r="L348" s="29">
        <v>8</v>
      </c>
      <c r="M348" s="29">
        <v>32.46</v>
      </c>
      <c r="N348" s="29">
        <f ca="1">'Calculations Home'!$A$17*'Calculations Home'!$A$11*'Irradiance h'!M348</f>
        <v>33.671669531269067</v>
      </c>
      <c r="P348" s="29">
        <v>15</v>
      </c>
      <c r="Q348" s="29">
        <v>8</v>
      </c>
      <c r="R348" s="29">
        <v>141.96</v>
      </c>
      <c r="S348" s="29">
        <f ca="1">'Calculations Home'!$A$17*'Calculations Home'!$A$11*'Irradiance h'!R348</f>
        <v>147.25909447501408</v>
      </c>
      <c r="U348" s="29">
        <v>15</v>
      </c>
      <c r="V348" s="29">
        <v>8</v>
      </c>
      <c r="W348" s="29">
        <v>275.83999999999997</v>
      </c>
      <c r="X348" s="29">
        <f ca="1">'Calculations Home'!$A$17*'Calculations Home'!$A$11*'Irradiance h'!W348</f>
        <v>286.1365780500696</v>
      </c>
      <c r="Z348" s="29">
        <v>15</v>
      </c>
      <c r="AA348" s="29">
        <v>8</v>
      </c>
      <c r="AB348" s="29">
        <v>421.94</v>
      </c>
      <c r="AC348" s="29">
        <f ca="1">'Calculations Home'!$A$17*'Calculations Home'!$A$11*'Irradiance h'!AB348</f>
        <v>437.69021078323078</v>
      </c>
      <c r="AE348" s="29">
        <v>15</v>
      </c>
      <c r="AF348" s="29">
        <v>8</v>
      </c>
      <c r="AG348" s="29">
        <v>398.68</v>
      </c>
      <c r="AH348" s="29">
        <f ca="1">'Calculations Home'!$A$17*'Calculations Home'!$A$11*'Irradiance h'!AG348</f>
        <v>413.56195960339966</v>
      </c>
      <c r="AJ348" s="29">
        <v>15</v>
      </c>
      <c r="AK348" s="29">
        <v>8</v>
      </c>
      <c r="AL348" s="29">
        <v>110.49</v>
      </c>
      <c r="AM348" s="29">
        <f ca="1">'Calculations Home'!$A$17*'Calculations Home'!$A$11*'Irradiance h'!AL348</f>
        <v>114.61437974460625</v>
      </c>
      <c r="AO348" s="29">
        <v>15</v>
      </c>
      <c r="AP348" s="29">
        <v>8</v>
      </c>
      <c r="AQ348" s="29">
        <v>193.43</v>
      </c>
      <c r="AR348" s="29">
        <f ca="1">'Calculations Home'!$A$17*'Calculations Home'!$A$11*'Irradiance h'!AQ348</f>
        <v>200.65037083898261</v>
      </c>
      <c r="AT348" s="29">
        <v>15</v>
      </c>
      <c r="AU348" s="29">
        <v>8</v>
      </c>
      <c r="AV348" s="29">
        <v>59.1</v>
      </c>
      <c r="AW348" s="29">
        <f ca="1">'Calculations Home'!$A$17*'Calculations Home'!$A$11*'Irradiance h'!AV348</f>
        <v>61.306089627171964</v>
      </c>
      <c r="AY348" s="29">
        <v>15</v>
      </c>
      <c r="AZ348" s="29">
        <v>8</v>
      </c>
      <c r="BA348" s="29">
        <v>0</v>
      </c>
      <c r="BB348" s="29">
        <f ca="1">'Calculations Home'!$A$17*'Calculations Home'!$A$11*'Irradiance h'!BA348</f>
        <v>0</v>
      </c>
      <c r="BD348" s="29">
        <v>15</v>
      </c>
      <c r="BE348" s="29">
        <v>8</v>
      </c>
      <c r="BF348" s="29">
        <v>0</v>
      </c>
      <c r="BG348" s="29">
        <f ca="1">'Calculations Home'!$A$17*'Calculations Home'!$A$11*'Irradiance h'!BF348</f>
        <v>0</v>
      </c>
    </row>
    <row r="349" spans="1:59">
      <c r="A349" s="29">
        <v>15</v>
      </c>
      <c r="B349" s="29">
        <v>9</v>
      </c>
      <c r="C349" s="29">
        <v>84.04</v>
      </c>
      <c r="D349" s="29">
        <f ca="1">'Calculations Home'!$A$17*'Calculations Home'!$A$11/'Calculations Home'!$A$8*'Irradiance h'!C349</f>
        <v>116.23606931229627</v>
      </c>
      <c r="F349" s="29">
        <v>15</v>
      </c>
      <c r="G349" s="29">
        <v>9</v>
      </c>
      <c r="H349" s="29">
        <v>212.61</v>
      </c>
      <c r="I349" s="29">
        <f ca="1">'Calculations Home'!$A$17*'Calculations Home'!$A$11*'Irradiance h'!H349</f>
        <v>220.54632344556737</v>
      </c>
      <c r="K349" s="29">
        <v>15</v>
      </c>
      <c r="L349" s="29">
        <v>9</v>
      </c>
      <c r="M349" s="29">
        <v>132.04</v>
      </c>
      <c r="N349" s="29">
        <f ca="1">'Calculations Home'!$A$17*'Calculations Home'!$A$11*'Irradiance h'!M349</f>
        <v>136.96879990476793</v>
      </c>
      <c r="P349" s="29">
        <v>15</v>
      </c>
      <c r="Q349" s="29">
        <v>9</v>
      </c>
      <c r="R349" s="29">
        <v>260.60000000000002</v>
      </c>
      <c r="S349" s="29">
        <f ca="1">'Calculations Home'!$A$17*'Calculations Home'!$A$11*'Irradiance h'!R349</f>
        <v>270.32769808529633</v>
      </c>
      <c r="U349" s="29">
        <v>15</v>
      </c>
      <c r="V349" s="29">
        <v>9</v>
      </c>
      <c r="W349" s="29">
        <v>330.06</v>
      </c>
      <c r="X349" s="29">
        <f ca="1">'Calculations Home'!$A$17*'Calculations Home'!$A$11*'Irradiance h'!W349</f>
        <v>342.38050663865278</v>
      </c>
      <c r="Z349" s="29">
        <v>15</v>
      </c>
      <c r="AA349" s="29">
        <v>9</v>
      </c>
      <c r="AB349" s="29">
        <v>599.54</v>
      </c>
      <c r="AC349" s="29">
        <f ca="1">'Calculations Home'!$A$17*'Calculations Home'!$A$11*'Irradiance h'!AB349</f>
        <v>621.91967808925006</v>
      </c>
      <c r="AE349" s="29">
        <v>15</v>
      </c>
      <c r="AF349" s="29">
        <v>9</v>
      </c>
      <c r="AG349" s="29">
        <v>597.09</v>
      </c>
      <c r="AH349" s="29">
        <f ca="1">'Calculations Home'!$A$17*'Calculations Home'!$A$11*'Irradiance h'!AG349</f>
        <v>619.37822428913887</v>
      </c>
      <c r="AJ349" s="29">
        <v>15</v>
      </c>
      <c r="AK349" s="29">
        <v>9</v>
      </c>
      <c r="AL349" s="29">
        <v>342.67</v>
      </c>
      <c r="AM349" s="29">
        <f ca="1">'Calculations Home'!$A$17*'Calculations Home'!$A$11*'Irradiance h'!AL349</f>
        <v>355.46121374861281</v>
      </c>
      <c r="AO349" s="29">
        <v>15</v>
      </c>
      <c r="AP349" s="29">
        <v>9</v>
      </c>
      <c r="AQ349" s="29">
        <v>405.8</v>
      </c>
      <c r="AR349" s="29">
        <f ca="1">'Calculations Home'!$A$17*'Calculations Home'!$A$11*'Irradiance h'!AQ349</f>
        <v>420.94773554494725</v>
      </c>
      <c r="AT349" s="29">
        <v>15</v>
      </c>
      <c r="AU349" s="29">
        <v>9</v>
      </c>
      <c r="AV349" s="29">
        <v>243.81</v>
      </c>
      <c r="AW349" s="29">
        <f ca="1">'Calculations Home'!$A$17*'Calculations Home'!$A$11*'Irradiance h'!AV349</f>
        <v>252.91095959392212</v>
      </c>
      <c r="AY349" s="29">
        <v>15</v>
      </c>
      <c r="AZ349" s="29">
        <v>9</v>
      </c>
      <c r="BA349" s="29">
        <v>128.83000000000001</v>
      </c>
      <c r="BB349" s="29">
        <f ca="1">'Calculations Home'!$A$17*'Calculations Home'!$A$11*'Irradiance h'!BA349</f>
        <v>133.63897676258148</v>
      </c>
      <c r="BD349" s="29">
        <v>15</v>
      </c>
      <c r="BE349" s="29">
        <v>9</v>
      </c>
      <c r="BF349" s="29">
        <v>26.04</v>
      </c>
      <c r="BG349" s="29">
        <f ca="1">'Calculations Home'!$A$17*'Calculations Home'!$A$11*'Irradiance h'!BF349</f>
        <v>27.012023246896071</v>
      </c>
    </row>
    <row r="350" spans="1:59">
      <c r="A350" s="29">
        <v>15</v>
      </c>
      <c r="B350" s="29">
        <v>10</v>
      </c>
      <c r="C350" s="29">
        <v>79.489999999999995</v>
      </c>
      <c r="D350" s="29">
        <f ca="1">'Calculations Home'!$A$17*'Calculations Home'!$A$11/'Calculations Home'!$A$8*'Irradiance h'!C350</f>
        <v>109.94294561678284</v>
      </c>
      <c r="F350" s="29">
        <v>15</v>
      </c>
      <c r="G350" s="29">
        <v>10</v>
      </c>
      <c r="H350" s="29">
        <v>390.65</v>
      </c>
      <c r="I350" s="29">
        <f ca="1">'Calculations Home'!$A$17*'Calculations Home'!$A$11*'Irradiance h'!H350</f>
        <v>405.23221510752495</v>
      </c>
      <c r="K350" s="29">
        <v>15</v>
      </c>
      <c r="L350" s="29">
        <v>10</v>
      </c>
      <c r="M350" s="29">
        <v>331.47</v>
      </c>
      <c r="N350" s="29">
        <f ca="1">'Calculations Home'!$A$17*'Calculations Home'!$A$11*'Irradiance h'!M350</f>
        <v>343.84313923381882</v>
      </c>
      <c r="P350" s="29">
        <v>15</v>
      </c>
      <c r="Q350" s="29">
        <v>10</v>
      </c>
      <c r="R350" s="29">
        <v>388.13</v>
      </c>
      <c r="S350" s="29">
        <f ca="1">'Calculations Home'!$A$17*'Calculations Home'!$A$11*'Irradiance h'!R350</f>
        <v>402.61814834169633</v>
      </c>
      <c r="U350" s="29">
        <v>15</v>
      </c>
      <c r="V350" s="29">
        <v>10</v>
      </c>
      <c r="W350" s="29">
        <v>757.86</v>
      </c>
      <c r="X350" s="29">
        <f ca="1">'Calculations Home'!$A$17*'Calculations Home'!$A$11*'Irradiance h'!W350</f>
        <v>786.14945998051678</v>
      </c>
      <c r="Z350" s="29">
        <v>15</v>
      </c>
      <c r="AA350" s="29">
        <v>10</v>
      </c>
      <c r="AB350" s="29">
        <v>778.03</v>
      </c>
      <c r="AC350" s="29">
        <f ca="1">'Calculations Home'!$A$17*'Calculations Home'!$A$11*'Irradiance h'!AB350</f>
        <v>807.0723673879628</v>
      </c>
      <c r="AE350" s="29">
        <v>15</v>
      </c>
      <c r="AF350" s="29">
        <v>10</v>
      </c>
      <c r="AG350" s="29">
        <v>767.98</v>
      </c>
      <c r="AH350" s="29">
        <f ca="1">'Calculations Home'!$A$17*'Calculations Home'!$A$11*'Irradiance h'!AG350</f>
        <v>796.64722016709857</v>
      </c>
      <c r="AJ350" s="29">
        <v>15</v>
      </c>
      <c r="AK350" s="29">
        <v>10</v>
      </c>
      <c r="AL350" s="29">
        <v>517.6</v>
      </c>
      <c r="AM350" s="29">
        <f ca="1">'Calculations Home'!$A$17*'Calculations Home'!$A$11*'Irradiance h'!AL350</f>
        <v>536.92101507655173</v>
      </c>
      <c r="AO350" s="29">
        <v>15</v>
      </c>
      <c r="AP350" s="29">
        <v>10</v>
      </c>
      <c r="AQ350" s="29">
        <v>592.03</v>
      </c>
      <c r="AR350" s="29">
        <f ca="1">'Calculations Home'!$A$17*'Calculations Home'!$A$11*'Irradiance h'!AQ350</f>
        <v>614.12934419584792</v>
      </c>
      <c r="AT350" s="29">
        <v>15</v>
      </c>
      <c r="AU350" s="29">
        <v>10</v>
      </c>
      <c r="AV350" s="29">
        <v>432.26</v>
      </c>
      <c r="AW350" s="29">
        <f ca="1">'Calculations Home'!$A$17*'Calculations Home'!$A$11*'Irradiance h'!AV350</f>
        <v>448.39543658614809</v>
      </c>
      <c r="AY350" s="29">
        <v>15</v>
      </c>
      <c r="AZ350" s="29">
        <v>10</v>
      </c>
      <c r="BA350" s="29">
        <v>299.27999999999997</v>
      </c>
      <c r="BB350" s="29">
        <f ca="1">'Calculations Home'!$A$17*'Calculations Home'!$A$11*'Irradiance h'!BA350</f>
        <v>310.45154828460278</v>
      </c>
      <c r="BD350" s="29">
        <v>15</v>
      </c>
      <c r="BE350" s="29">
        <v>10</v>
      </c>
      <c r="BF350" s="29">
        <v>225.86</v>
      </c>
      <c r="BG350" s="29">
        <f ca="1">'Calculations Home'!$A$17*'Calculations Home'!$A$11*'Irradiance h'!BF350</f>
        <v>234.29092052780135</v>
      </c>
    </row>
    <row r="351" spans="1:59">
      <c r="A351" s="29">
        <v>15</v>
      </c>
      <c r="B351" s="29">
        <v>11</v>
      </c>
      <c r="C351" s="29">
        <v>317.5</v>
      </c>
      <c r="D351" s="29">
        <f ca="1">'Calculations Home'!$A$17*'Calculations Home'!$A$11/'Calculations Home'!$A$8*'Irradiance h'!C351</f>
        <v>439.13555457703546</v>
      </c>
      <c r="F351" s="29">
        <v>15</v>
      </c>
      <c r="G351" s="29">
        <v>11</v>
      </c>
      <c r="H351" s="29">
        <v>519.71</v>
      </c>
      <c r="I351" s="29">
        <f ca="1">'Calculations Home'!$A$17*'Calculations Home'!$A$11*'Irradiance h'!H351</f>
        <v>539.10977732889239</v>
      </c>
      <c r="K351" s="29">
        <v>15</v>
      </c>
      <c r="L351" s="29">
        <v>11</v>
      </c>
      <c r="M351" s="29">
        <v>644.80999999999995</v>
      </c>
      <c r="N351" s="29">
        <f ca="1">'Calculations Home'!$A$17*'Calculations Home'!$A$11*'Irradiance h'!M351</f>
        <v>668.87952034681473</v>
      </c>
      <c r="P351" s="29">
        <v>15</v>
      </c>
      <c r="Q351" s="29">
        <v>11</v>
      </c>
      <c r="R351" s="29">
        <v>668.84</v>
      </c>
      <c r="S351" s="29">
        <f ca="1">'Calculations Home'!$A$17*'Calculations Home'!$A$11*'Irradiance h'!R351</f>
        <v>693.80651414953797</v>
      </c>
      <c r="U351" s="29">
        <v>15</v>
      </c>
      <c r="V351" s="29">
        <v>11</v>
      </c>
      <c r="W351" s="29">
        <v>697.47</v>
      </c>
      <c r="X351" s="29">
        <f ca="1">'Calculations Home'!$A$17*'Calculations Home'!$A$11*'Irradiance h'!W351</f>
        <v>723.50521712798025</v>
      </c>
      <c r="Z351" s="29">
        <v>15</v>
      </c>
      <c r="AA351" s="29">
        <v>11</v>
      </c>
      <c r="AB351" s="29">
        <v>912.34</v>
      </c>
      <c r="AC351" s="29">
        <f ca="1">'Calculations Home'!$A$17*'Calculations Home'!$A$11*'Irradiance h'!AB351</f>
        <v>946.39590203813998</v>
      </c>
      <c r="AE351" s="29">
        <v>15</v>
      </c>
      <c r="AF351" s="29">
        <v>11</v>
      </c>
      <c r="AG351" s="29">
        <v>897.36</v>
      </c>
      <c r="AH351" s="29">
        <f ca="1">'Calculations Home'!$A$17*'Calculations Home'!$A$11*'Irradiance h'!AG351</f>
        <v>930.85672737460288</v>
      </c>
      <c r="AJ351" s="29">
        <v>15</v>
      </c>
      <c r="AK351" s="29">
        <v>11</v>
      </c>
      <c r="AL351" s="29">
        <v>748.7</v>
      </c>
      <c r="AM351" s="29">
        <f ca="1">'Calculations Home'!$A$17*'Calculations Home'!$A$11*'Irradiance h'!AL351</f>
        <v>776.64753475234602</v>
      </c>
      <c r="AO351" s="29">
        <v>15</v>
      </c>
      <c r="AP351" s="29">
        <v>11</v>
      </c>
      <c r="AQ351" s="29">
        <v>733.91</v>
      </c>
      <c r="AR351" s="29">
        <f ca="1">'Calculations Home'!$A$17*'Calculations Home'!$A$11*'Irradiance h'!AQ351</f>
        <v>761.30545242432777</v>
      </c>
      <c r="AT351" s="29">
        <v>15</v>
      </c>
      <c r="AU351" s="29">
        <v>11</v>
      </c>
      <c r="AV351" s="29">
        <v>571.4</v>
      </c>
      <c r="AW351" s="29">
        <f ca="1">'Calculations Home'!$A$17*'Calculations Home'!$A$11*'Irradiance h'!AV351</f>
        <v>592.72926587083009</v>
      </c>
      <c r="AY351" s="29">
        <v>15</v>
      </c>
      <c r="AZ351" s="29">
        <v>11</v>
      </c>
      <c r="BA351" s="29">
        <v>433.88</v>
      </c>
      <c r="BB351" s="29">
        <f ca="1">'Calculations Home'!$A$17*'Calculations Home'!$A$11*'Irradiance h'!BA351</f>
        <v>450.07590807846651</v>
      </c>
      <c r="BD351" s="29">
        <v>15</v>
      </c>
      <c r="BE351" s="29">
        <v>11</v>
      </c>
      <c r="BF351" s="29">
        <v>354.93</v>
      </c>
      <c r="BG351" s="29">
        <f ca="1">'Calculations Home'!$A$17*'Calculations Home'!$A$11*'Irradiance h'!BF351</f>
        <v>368.17885602998552</v>
      </c>
    </row>
    <row r="352" spans="1:59">
      <c r="A352" s="29">
        <v>15</v>
      </c>
      <c r="B352" s="29">
        <v>12</v>
      </c>
      <c r="C352" s="29">
        <v>35.17</v>
      </c>
      <c r="D352" s="29">
        <f ca="1">'Calculations Home'!$A$17*'Calculations Home'!$A$11/'Calculations Home'!$A$8*'Irradiance h'!C352</f>
        <v>48.643771510155396</v>
      </c>
      <c r="F352" s="29">
        <v>15</v>
      </c>
      <c r="G352" s="29">
        <v>12</v>
      </c>
      <c r="H352" s="29">
        <v>623.79</v>
      </c>
      <c r="I352" s="29">
        <f ca="1">'Calculations Home'!$A$17*'Calculations Home'!$A$11*'Irradiance h'!H352</f>
        <v>647.07488406994241</v>
      </c>
      <c r="K352" s="29">
        <v>15</v>
      </c>
      <c r="L352" s="29">
        <v>12</v>
      </c>
      <c r="M352" s="29">
        <v>428.54</v>
      </c>
      <c r="N352" s="29">
        <f ca="1">'Calculations Home'!$A$17*'Calculations Home'!$A$11*'Irradiance h'!M352</f>
        <v>444.5365761223058</v>
      </c>
      <c r="P352" s="29">
        <v>15</v>
      </c>
      <c r="Q352" s="29">
        <v>12</v>
      </c>
      <c r="R352" s="29">
        <v>702.05</v>
      </c>
      <c r="S352" s="29">
        <f ca="1">'Calculations Home'!$A$17*'Calculations Home'!$A$11*'Irradiance h'!R352</f>
        <v>728.25617974206557</v>
      </c>
      <c r="U352" s="29">
        <v>15</v>
      </c>
      <c r="V352" s="29">
        <v>12</v>
      </c>
      <c r="W352" s="29">
        <v>282.77</v>
      </c>
      <c r="X352" s="29">
        <f ca="1">'Calculations Home'!$A$17*'Calculations Home'!$A$11*'Irradiance h'!W352</f>
        <v>293.32526165609841</v>
      </c>
      <c r="Z352" s="29">
        <v>15</v>
      </c>
      <c r="AA352" s="29">
        <v>12</v>
      </c>
      <c r="AB352" s="29">
        <v>980.13</v>
      </c>
      <c r="AC352" s="29">
        <f ca="1">'Calculations Home'!$A$17*'Calculations Home'!$A$11*'Irradiance h'!AB352</f>
        <v>1016.716372695094</v>
      </c>
      <c r="AE352" s="29">
        <v>15</v>
      </c>
      <c r="AF352" s="29">
        <v>12</v>
      </c>
      <c r="AG352" s="29">
        <v>982.99</v>
      </c>
      <c r="AH352" s="29">
        <f ca="1">'Calculations Home'!$A$17*'Calculations Home'!$A$11*'Irradiance h'!AG352</f>
        <v>1019.6831310086932</v>
      </c>
      <c r="AJ352" s="29">
        <v>15</v>
      </c>
      <c r="AK352" s="29">
        <v>12</v>
      </c>
      <c r="AL352" s="29">
        <v>930.77</v>
      </c>
      <c r="AM352" s="29">
        <f ca="1">'Calculations Home'!$A$17*'Calculations Home'!$A$11*'Irradiance h'!AL352</f>
        <v>965.51385858346612</v>
      </c>
      <c r="AO352" s="29">
        <v>15</v>
      </c>
      <c r="AP352" s="29">
        <v>12</v>
      </c>
      <c r="AQ352" s="29">
        <v>760.6</v>
      </c>
      <c r="AR352" s="29">
        <f ca="1">'Calculations Home'!$A$17*'Calculations Home'!$A$11*'Irradiance h'!AQ352</f>
        <v>788.99173892431463</v>
      </c>
      <c r="AT352" s="29">
        <v>15</v>
      </c>
      <c r="AU352" s="29">
        <v>12</v>
      </c>
      <c r="AV352" s="29">
        <v>661.9</v>
      </c>
      <c r="AW352" s="29">
        <f ca="1">'Calculations Home'!$A$17*'Calculations Home'!$A$11*'Irradiance h'!AV352</f>
        <v>686.60745726269238</v>
      </c>
      <c r="AY352" s="29">
        <v>15</v>
      </c>
      <c r="AZ352" s="29">
        <v>12</v>
      </c>
      <c r="BA352" s="29">
        <v>529.69000000000005</v>
      </c>
      <c r="BB352" s="29">
        <f ca="1">'Calculations Home'!$A$17*'Calculations Home'!$A$11*'Irradiance h'!BA352</f>
        <v>549.4623115840393</v>
      </c>
      <c r="BD352" s="29">
        <v>15</v>
      </c>
      <c r="BE352" s="29">
        <v>12</v>
      </c>
      <c r="BF352" s="29">
        <v>451.8</v>
      </c>
      <c r="BG352" s="29">
        <f ca="1">'Calculations Home'!$A$17*'Calculations Home'!$A$11*'Irradiance h'!BF352</f>
        <v>468.66482730213693</v>
      </c>
    </row>
    <row r="353" spans="1:59">
      <c r="A353" s="29">
        <v>15</v>
      </c>
      <c r="B353" s="29">
        <v>13</v>
      </c>
      <c r="C353" s="29">
        <v>41.15</v>
      </c>
      <c r="D353" s="29">
        <f ca="1">'Calculations Home'!$A$17*'Calculations Home'!$A$11/'Calculations Home'!$A$8*'Irradiance h'!C353</f>
        <v>56.914734081401605</v>
      </c>
      <c r="F353" s="29">
        <v>15</v>
      </c>
      <c r="G353" s="29">
        <v>13</v>
      </c>
      <c r="H353" s="29">
        <v>646.41</v>
      </c>
      <c r="I353" s="29">
        <f ca="1">'Calculations Home'!$A$17*'Calculations Home'!$A$11*'Irradiance h'!H353</f>
        <v>670.53924527749962</v>
      </c>
      <c r="K353" s="29">
        <v>15</v>
      </c>
      <c r="L353" s="29">
        <v>13</v>
      </c>
      <c r="M353" s="29">
        <v>272.75</v>
      </c>
      <c r="N353" s="29">
        <f ca="1">'Calculations Home'!$A$17*'Calculations Home'!$A$11*'Irradiance h'!M353</f>
        <v>282.9312342776845</v>
      </c>
      <c r="P353" s="29">
        <v>15</v>
      </c>
      <c r="Q353" s="29">
        <v>13</v>
      </c>
      <c r="R353" s="29">
        <v>762.51</v>
      </c>
      <c r="S353" s="29">
        <f ca="1">'Calculations Home'!$A$17*'Calculations Home'!$A$11*'Irradiance h'!R353</f>
        <v>790.97303556031966</v>
      </c>
      <c r="U353" s="29">
        <v>15</v>
      </c>
      <c r="V353" s="29">
        <v>13</v>
      </c>
      <c r="W353" s="29">
        <v>622.91999999999996</v>
      </c>
      <c r="X353" s="29">
        <f ca="1">'Calculations Home'!$A$17*'Calculations Home'!$A$11*'Irradiance h'!W353</f>
        <v>646.17240863888253</v>
      </c>
      <c r="Z353" s="29">
        <v>15</v>
      </c>
      <c r="AA353" s="29">
        <v>13</v>
      </c>
      <c r="AB353" s="29">
        <v>1001.01</v>
      </c>
      <c r="AC353" s="29">
        <f ca="1">'Calculations Home'!$A$17*'Calculations Home'!$A$11*'Irradiance h'!AB353</f>
        <v>1038.3757830405314</v>
      </c>
      <c r="AE353" s="29">
        <v>15</v>
      </c>
      <c r="AF353" s="29">
        <v>13</v>
      </c>
      <c r="AG353" s="29">
        <v>1003.51</v>
      </c>
      <c r="AH353" s="29">
        <f ca="1">'Calculations Home'!$A$17*'Calculations Home'!$A$11*'Irradiance h'!AG353</f>
        <v>1040.9691032447265</v>
      </c>
      <c r="AJ353" s="29">
        <v>15</v>
      </c>
      <c r="AK353" s="29">
        <v>13</v>
      </c>
      <c r="AL353" s="29">
        <v>952.92</v>
      </c>
      <c r="AM353" s="29">
        <f ca="1">'Calculations Home'!$A$17*'Calculations Home'!$A$11*'Irradiance h'!AL353</f>
        <v>988.4906755926346</v>
      </c>
      <c r="AO353" s="29">
        <v>15</v>
      </c>
      <c r="AP353" s="29">
        <v>13</v>
      </c>
      <c r="AQ353" s="29">
        <v>738.5</v>
      </c>
      <c r="AR353" s="29">
        <f ca="1">'Calculations Home'!$A$17*'Calculations Home'!$A$11*'Irradiance h'!AQ353</f>
        <v>766.06678831923</v>
      </c>
      <c r="AT353" s="29">
        <v>15</v>
      </c>
      <c r="AU353" s="29">
        <v>13</v>
      </c>
      <c r="AV353" s="29">
        <v>678.85</v>
      </c>
      <c r="AW353" s="29">
        <f ca="1">'Calculations Home'!$A$17*'Calculations Home'!$A$11*'Irradiance h'!AV353</f>
        <v>704.19016824713515</v>
      </c>
      <c r="AY353" s="29">
        <v>15</v>
      </c>
      <c r="AZ353" s="29">
        <v>13</v>
      </c>
      <c r="BA353" s="29">
        <v>553.75</v>
      </c>
      <c r="BB353" s="29">
        <f ca="1">'Calculations Home'!$A$17*'Calculations Home'!$A$11*'Irradiance h'!BA353</f>
        <v>574.42042522921281</v>
      </c>
      <c r="BD353" s="29">
        <v>15</v>
      </c>
      <c r="BE353" s="29">
        <v>13</v>
      </c>
      <c r="BF353" s="29">
        <v>476.05</v>
      </c>
      <c r="BG353" s="29">
        <f ca="1">'Calculations Home'!$A$17*'Calculations Home'!$A$11*'Irradiance h'!BF353</f>
        <v>493.82003328282934</v>
      </c>
    </row>
    <row r="354" spans="1:59">
      <c r="A354" s="29">
        <v>15</v>
      </c>
      <c r="B354" s="29">
        <v>14</v>
      </c>
      <c r="C354" s="29">
        <v>36.340000000000003</v>
      </c>
      <c r="D354" s="29">
        <f ca="1">'Calculations Home'!$A$17*'Calculations Home'!$A$11/'Calculations Home'!$A$8*'Irradiance h'!C354</f>
        <v>50.262003317573139</v>
      </c>
      <c r="F354" s="29">
        <v>15</v>
      </c>
      <c r="G354" s="29">
        <v>14</v>
      </c>
      <c r="H354" s="29">
        <v>584.95000000000005</v>
      </c>
      <c r="I354" s="29">
        <f ca="1">'Calculations Home'!$A$17*'Calculations Home'!$A$11*'Irradiance h'!H354</f>
        <v>606.78506137756756</v>
      </c>
      <c r="K354" s="29">
        <v>15</v>
      </c>
      <c r="L354" s="29">
        <v>14</v>
      </c>
      <c r="M354" s="29">
        <v>129.54</v>
      </c>
      <c r="N354" s="29">
        <f ca="1">'Calculations Home'!$A$17*'Calculations Home'!$A$11*'Irradiance h'!M354</f>
        <v>134.37547970057284</v>
      </c>
      <c r="P354" s="29">
        <v>15</v>
      </c>
      <c r="Q354" s="29">
        <v>14</v>
      </c>
      <c r="R354" s="29">
        <v>672.16</v>
      </c>
      <c r="S354" s="29">
        <f ca="1">'Calculations Home'!$A$17*'Calculations Home'!$A$11*'Irradiance h'!R354</f>
        <v>697.25044338070904</v>
      </c>
      <c r="U354" s="29">
        <v>15</v>
      </c>
      <c r="V354" s="29">
        <v>14</v>
      </c>
      <c r="W354" s="29">
        <v>285.12</v>
      </c>
      <c r="X354" s="29">
        <f ca="1">'Calculations Home'!$A$17*'Calculations Home'!$A$11*'Irradiance h'!W354</f>
        <v>295.76298264804177</v>
      </c>
      <c r="Z354" s="29">
        <v>15</v>
      </c>
      <c r="AA354" s="29">
        <v>14</v>
      </c>
      <c r="AB354" s="29">
        <v>958.48</v>
      </c>
      <c r="AC354" s="29">
        <f ca="1">'Calculations Home'!$A$17*'Calculations Home'!$A$11*'Irradiance h'!AB354</f>
        <v>994.25821972676454</v>
      </c>
      <c r="AE354" s="29">
        <v>15</v>
      </c>
      <c r="AF354" s="29">
        <v>14</v>
      </c>
      <c r="AG354" s="29">
        <v>964.62</v>
      </c>
      <c r="AH354" s="29">
        <f ca="1">'Calculations Home'!$A$17*'Calculations Home'!$A$11*'Irradiance h'!AG354</f>
        <v>1000.6274141482677</v>
      </c>
      <c r="AJ354" s="29">
        <v>15</v>
      </c>
      <c r="AK354" s="29">
        <v>14</v>
      </c>
      <c r="AL354" s="29">
        <v>912.58</v>
      </c>
      <c r="AM354" s="29">
        <f ca="1">'Calculations Home'!$A$17*'Calculations Home'!$A$11*'Irradiance h'!AL354</f>
        <v>946.64486077774268</v>
      </c>
      <c r="AO354" s="29">
        <v>15</v>
      </c>
      <c r="AP354" s="29">
        <v>14</v>
      </c>
      <c r="AQ354" s="29">
        <v>751.37</v>
      </c>
      <c r="AR354" s="29">
        <f ca="1">'Calculations Home'!$A$17*'Calculations Home'!$A$11*'Irradiance h'!AQ354</f>
        <v>779.41720073042632</v>
      </c>
      <c r="AT354" s="29">
        <v>15</v>
      </c>
      <c r="AU354" s="29">
        <v>14</v>
      </c>
      <c r="AV354" s="29">
        <v>641.07000000000005</v>
      </c>
      <c r="AW354" s="29">
        <f ca="1">'Calculations Home'!$A$17*'Calculations Home'!$A$11*'Irradiance h'!AV354</f>
        <v>664.99991332133891</v>
      </c>
      <c r="AY354" s="29">
        <v>15</v>
      </c>
      <c r="AZ354" s="29">
        <v>14</v>
      </c>
      <c r="BA354" s="29">
        <v>513.88</v>
      </c>
      <c r="BB354" s="29">
        <f ca="1">'Calculations Home'!$A$17*'Calculations Home'!$A$11*'Irradiance h'!BA354</f>
        <v>533.06215461270949</v>
      </c>
      <c r="BD354" s="29">
        <v>15</v>
      </c>
      <c r="BE354" s="29">
        <v>14</v>
      </c>
      <c r="BF354" s="29">
        <v>419.46</v>
      </c>
      <c r="BG354" s="29">
        <f ca="1">'Calculations Home'!$A$17*'Calculations Home'!$A$11*'Irradiance h'!BF354</f>
        <v>435.11763714066922</v>
      </c>
    </row>
    <row r="355" spans="1:59">
      <c r="A355" s="29">
        <v>15</v>
      </c>
      <c r="B355" s="29">
        <v>15</v>
      </c>
      <c r="C355" s="29">
        <v>23.64</v>
      </c>
      <c r="D355" s="29">
        <f ca="1">'Calculations Home'!$A$17*'Calculations Home'!$A$11/'Calculations Home'!$A$8*'Irradiance h'!C355</f>
        <v>32.696581134491716</v>
      </c>
      <c r="F355" s="29">
        <v>15</v>
      </c>
      <c r="G355" s="29">
        <v>15</v>
      </c>
      <c r="H355" s="29">
        <v>480.57</v>
      </c>
      <c r="I355" s="29">
        <f ca="1">'Calculations Home'!$A$17*'Calculations Home'!$A$11*'Irradiance h'!H355</f>
        <v>498.50875621201402</v>
      </c>
      <c r="K355" s="29">
        <v>15</v>
      </c>
      <c r="L355" s="29">
        <v>15</v>
      </c>
      <c r="M355" s="29">
        <v>108.56</v>
      </c>
      <c r="N355" s="29">
        <f ca="1">'Calculations Home'!$A$17*'Calculations Home'!$A$11*'Irradiance h'!M355</f>
        <v>112.61233654696765</v>
      </c>
      <c r="P355" s="29">
        <v>15</v>
      </c>
      <c r="Q355" s="29">
        <v>15</v>
      </c>
      <c r="R355" s="29">
        <v>498.39</v>
      </c>
      <c r="S355" s="29">
        <f ca="1">'Calculations Home'!$A$17*'Calculations Home'!$A$11*'Irradiance h'!R355</f>
        <v>516.99394262751662</v>
      </c>
      <c r="U355" s="29">
        <v>15</v>
      </c>
      <c r="V355" s="29">
        <v>15</v>
      </c>
      <c r="W355" s="29">
        <v>470.18</v>
      </c>
      <c r="X355" s="29">
        <f ca="1">'Calculations Home'!$A$17*'Calculations Home'!$A$11*'Irradiance h'!W355</f>
        <v>487.73091744337927</v>
      </c>
      <c r="Z355" s="29">
        <v>15</v>
      </c>
      <c r="AA355" s="29">
        <v>15</v>
      </c>
      <c r="AB355" s="29">
        <v>685.24</v>
      </c>
      <c r="AC355" s="29">
        <f ca="1">'Calculations Home'!$A$17*'Calculations Home'!$A$11*'Irradiance h'!AB355</f>
        <v>710.81869468905779</v>
      </c>
      <c r="AE355" s="29">
        <v>15</v>
      </c>
      <c r="AF355" s="29">
        <v>15</v>
      </c>
      <c r="AG355" s="29">
        <v>868.79</v>
      </c>
      <c r="AH355" s="29">
        <f ca="1">'Calculations Home'!$A$17*'Calculations Home'!$A$11*'Irradiance h'!AG355</f>
        <v>901.22026408106137</v>
      </c>
      <c r="AJ355" s="29">
        <v>15</v>
      </c>
      <c r="AK355" s="29">
        <v>15</v>
      </c>
      <c r="AL355" s="29">
        <v>812.8</v>
      </c>
      <c r="AM355" s="29">
        <f ca="1">'Calculations Home'!$A$17*'Calculations Home'!$A$11*'Irradiance h'!AL355</f>
        <v>843.14026478790811</v>
      </c>
      <c r="AO355" s="29">
        <v>15</v>
      </c>
      <c r="AP355" s="29">
        <v>15</v>
      </c>
      <c r="AQ355" s="29">
        <v>699.92</v>
      </c>
      <c r="AR355" s="29">
        <f ca="1">'Calculations Home'!$A$17*'Calculations Home'!$A$11*'Irradiance h'!AQ355</f>
        <v>726.04667092809132</v>
      </c>
      <c r="AT355" s="29">
        <v>15</v>
      </c>
      <c r="AU355" s="29">
        <v>15</v>
      </c>
      <c r="AV355" s="29">
        <v>540.85</v>
      </c>
      <c r="AW355" s="29">
        <f ca="1">'Calculations Home'!$A$17*'Calculations Home'!$A$11*'Irradiance h'!AV355</f>
        <v>561.03889297556611</v>
      </c>
      <c r="AY355" s="29">
        <v>15</v>
      </c>
      <c r="AZ355" s="29">
        <v>15</v>
      </c>
      <c r="BA355" s="29">
        <v>413.2</v>
      </c>
      <c r="BB355" s="29">
        <f ca="1">'Calculations Home'!$A$17*'Calculations Home'!$A$11*'Irradiance h'!BA355</f>
        <v>428.62396334936471</v>
      </c>
      <c r="BD355" s="29">
        <v>15</v>
      </c>
      <c r="BE355" s="29">
        <v>15</v>
      </c>
      <c r="BF355" s="29">
        <v>281.29000000000002</v>
      </c>
      <c r="BG355" s="29">
        <f ca="1">'Calculations Home'!$A$17*'Calculations Home'!$A$11*'Irradiance h'!BF355</f>
        <v>291.79001609521492</v>
      </c>
    </row>
    <row r="356" spans="1:59">
      <c r="A356" s="29">
        <v>15</v>
      </c>
      <c r="B356" s="29">
        <v>16</v>
      </c>
      <c r="C356" s="29">
        <v>1.62</v>
      </c>
      <c r="D356" s="29">
        <f ca="1">'Calculations Home'!$A$17*'Calculations Home'!$A$11/'Calculations Home'!$A$8*'Irradiance h'!C356</f>
        <v>2.2406286564245592</v>
      </c>
      <c r="F356" s="29">
        <v>15</v>
      </c>
      <c r="G356" s="29">
        <v>16</v>
      </c>
      <c r="H356" s="29">
        <v>348.55</v>
      </c>
      <c r="I356" s="29">
        <f ca="1">'Calculations Home'!$A$17*'Calculations Home'!$A$11*'Irradiance h'!H356</f>
        <v>361.56070286887967</v>
      </c>
      <c r="K356" s="29">
        <v>15</v>
      </c>
      <c r="L356" s="29">
        <v>16</v>
      </c>
      <c r="M356" s="29">
        <v>194.38</v>
      </c>
      <c r="N356" s="29">
        <f ca="1">'Calculations Home'!$A$17*'Calculations Home'!$A$11*'Irradiance h'!M356</f>
        <v>201.63583251657676</v>
      </c>
      <c r="P356" s="29">
        <v>15</v>
      </c>
      <c r="Q356" s="29">
        <v>16</v>
      </c>
      <c r="R356" s="29">
        <v>324.33999999999997</v>
      </c>
      <c r="S356" s="29">
        <f ca="1">'Calculations Home'!$A$17*'Calculations Home'!$A$11*'Irradiance h'!R356</f>
        <v>336.44699001145437</v>
      </c>
      <c r="U356" s="29">
        <v>15</v>
      </c>
      <c r="V356" s="29">
        <v>16</v>
      </c>
      <c r="W356" s="29">
        <v>273.67</v>
      </c>
      <c r="X356" s="29">
        <f ca="1">'Calculations Home'!$A$17*'Calculations Home'!$A$11*'Irradiance h'!W356</f>
        <v>283.88557611282829</v>
      </c>
      <c r="Z356" s="29">
        <v>15</v>
      </c>
      <c r="AA356" s="29">
        <v>16</v>
      </c>
      <c r="AB356" s="29">
        <v>641.26</v>
      </c>
      <c r="AC356" s="29">
        <f ca="1">'Calculations Home'!$A$17*'Calculations Home'!$A$11*'Irradiance h'!AB356</f>
        <v>665.19700565685775</v>
      </c>
      <c r="AE356" s="29">
        <v>15</v>
      </c>
      <c r="AF356" s="29">
        <v>16</v>
      </c>
      <c r="AG356" s="29">
        <v>724.89</v>
      </c>
      <c r="AH356" s="29">
        <f ca="1">'Calculations Home'!$A$17*'Calculations Home'!$A$11*'Irradiance h'!AG356</f>
        <v>751.94875312759189</v>
      </c>
      <c r="AJ356" s="29">
        <v>15</v>
      </c>
      <c r="AK356" s="29">
        <v>16</v>
      </c>
      <c r="AL356" s="29">
        <v>663.02</v>
      </c>
      <c r="AM356" s="29">
        <f ca="1">'Calculations Home'!$A$17*'Calculations Home'!$A$11*'Irradiance h'!AL356</f>
        <v>687.76926471417175</v>
      </c>
      <c r="AO356" s="29">
        <v>15</v>
      </c>
      <c r="AP356" s="29">
        <v>16</v>
      </c>
      <c r="AQ356" s="29">
        <v>543.01</v>
      </c>
      <c r="AR356" s="29">
        <f ca="1">'Calculations Home'!$A$17*'Calculations Home'!$A$11*'Irradiance h'!AQ356</f>
        <v>563.27952163199063</v>
      </c>
      <c r="AT356" s="29">
        <v>15</v>
      </c>
      <c r="AU356" s="29">
        <v>16</v>
      </c>
      <c r="AV356" s="29">
        <v>387.4</v>
      </c>
      <c r="AW356" s="29">
        <f ca="1">'Calculations Home'!$A$17*'Calculations Home'!$A$11*'Irradiance h'!AV356</f>
        <v>401.86089884207132</v>
      </c>
      <c r="AY356" s="29">
        <v>15</v>
      </c>
      <c r="AZ356" s="29">
        <v>16</v>
      </c>
      <c r="BA356" s="29">
        <v>262.23</v>
      </c>
      <c r="BB356" s="29">
        <f ca="1">'Calculations Home'!$A$17*'Calculations Home'!$A$11*'Irradiance h'!BA356</f>
        <v>272.01854285843154</v>
      </c>
      <c r="BD356" s="29">
        <v>15</v>
      </c>
      <c r="BE356" s="29">
        <v>16</v>
      </c>
      <c r="BF356" s="29">
        <v>153.72999999999999</v>
      </c>
      <c r="BG356" s="29">
        <f ca="1">'Calculations Home'!$A$17*'Calculations Home'!$A$11*'Irradiance h'!BF356</f>
        <v>159.46844599636455</v>
      </c>
    </row>
    <row r="357" spans="1:59">
      <c r="A357" s="29">
        <v>15</v>
      </c>
      <c r="B357" s="29">
        <v>17</v>
      </c>
      <c r="C357" s="29">
        <v>0.28999999999999998</v>
      </c>
      <c r="D357" s="29">
        <f ca="1">'Calculations Home'!$A$17*'Calculations Home'!$A$11/'Calculations Home'!$A$8*'Irradiance h'!C357</f>
        <v>0.40110019158217414</v>
      </c>
      <c r="F357" s="29">
        <v>15</v>
      </c>
      <c r="G357" s="29">
        <v>17</v>
      </c>
      <c r="H357" s="29">
        <v>160.16</v>
      </c>
      <c r="I357" s="29">
        <f ca="1">'Calculations Home'!$A$17*'Calculations Home'!$A$11*'Irradiance h'!H357</f>
        <v>166.13846556155434</v>
      </c>
      <c r="K357" s="29">
        <v>15</v>
      </c>
      <c r="L357" s="29">
        <v>17</v>
      </c>
      <c r="M357" s="29">
        <v>251.14</v>
      </c>
      <c r="N357" s="29">
        <f ca="1">'Calculations Home'!$A$17*'Calculations Home'!$A$11*'Irradiance h'!M357</f>
        <v>260.51457443262211</v>
      </c>
      <c r="P357" s="29">
        <v>15</v>
      </c>
      <c r="Q357" s="29">
        <v>17</v>
      </c>
      <c r="R357" s="29">
        <v>176.72</v>
      </c>
      <c r="S357" s="29">
        <f ca="1">'Calculations Home'!$A$17*'Calculations Home'!$A$11*'Irradiance h'!R357</f>
        <v>183.31661859414262</v>
      </c>
      <c r="U357" s="29">
        <v>15</v>
      </c>
      <c r="V357" s="29">
        <v>17</v>
      </c>
      <c r="W357" s="29">
        <v>135.82</v>
      </c>
      <c r="X357" s="29">
        <f ca="1">'Calculations Home'!$A$17*'Calculations Home'!$A$11*'Irradiance h'!W357</f>
        <v>140.88990005351093</v>
      </c>
      <c r="Z357" s="29">
        <v>15</v>
      </c>
      <c r="AA357" s="29">
        <v>17</v>
      </c>
      <c r="AB357" s="29">
        <v>540.95000000000005</v>
      </c>
      <c r="AC357" s="29">
        <f ca="1">'Calculations Home'!$A$17*'Calculations Home'!$A$11*'Irradiance h'!AB357</f>
        <v>561.14262578373393</v>
      </c>
      <c r="AE357" s="29">
        <v>15</v>
      </c>
      <c r="AF357" s="29">
        <v>17</v>
      </c>
      <c r="AG357" s="29">
        <v>543.75</v>
      </c>
      <c r="AH357" s="29">
        <f ca="1">'Calculations Home'!$A$17*'Calculations Home'!$A$11*'Irradiance h'!AG357</f>
        <v>564.04714441243243</v>
      </c>
      <c r="AJ357" s="29">
        <v>15</v>
      </c>
      <c r="AK357" s="29">
        <v>17</v>
      </c>
      <c r="AL357" s="29">
        <v>473.33</v>
      </c>
      <c r="AM357" s="29">
        <f ca="1">'Calculations Home'!$A$17*'Calculations Home'!$A$11*'Irradiance h'!AL357</f>
        <v>490.99850090066502</v>
      </c>
      <c r="AO357" s="29">
        <v>15</v>
      </c>
      <c r="AP357" s="29">
        <v>17</v>
      </c>
      <c r="AQ357" s="29">
        <v>346.36</v>
      </c>
      <c r="AR357" s="29">
        <f ca="1">'Calculations Home'!$A$17*'Calculations Home'!$A$11*'Irradiance h'!AQ357</f>
        <v>359.28895437000477</v>
      </c>
      <c r="AT357" s="29">
        <v>15</v>
      </c>
      <c r="AU357" s="29">
        <v>17</v>
      </c>
      <c r="AV357" s="29">
        <v>198.94</v>
      </c>
      <c r="AW357" s="29">
        <f ca="1">'Calculations Home'!$A$17*'Calculations Home'!$A$11*'Irradiance h'!AV357</f>
        <v>206.36604856902861</v>
      </c>
      <c r="AY357" s="29">
        <v>15</v>
      </c>
      <c r="AZ357" s="29">
        <v>17</v>
      </c>
      <c r="BA357" s="29">
        <v>82.47</v>
      </c>
      <c r="BB357" s="29">
        <f ca="1">'Calculations Home'!$A$17*'Calculations Home'!$A$11*'Irradiance h'!BA357</f>
        <v>85.548446895987681</v>
      </c>
      <c r="BD357" s="29">
        <v>15</v>
      </c>
      <c r="BE357" s="29">
        <v>17</v>
      </c>
      <c r="BF357" s="29">
        <v>24.2</v>
      </c>
      <c r="BG357" s="29">
        <f ca="1">'Calculations Home'!$A$17*'Calculations Home'!$A$11*'Irradiance h'!BF357</f>
        <v>25.103339576608484</v>
      </c>
    </row>
    <row r="358" spans="1:59">
      <c r="A358" s="29">
        <v>15</v>
      </c>
      <c r="B358" s="29">
        <v>18</v>
      </c>
      <c r="C358" s="29">
        <v>0</v>
      </c>
      <c r="D358" s="29">
        <f ca="1">'Calculations Home'!$A$17*'Calculations Home'!$A$11/'Calculations Home'!$A$8*'Irradiance h'!C358</f>
        <v>0</v>
      </c>
      <c r="F358" s="29">
        <v>15</v>
      </c>
      <c r="G358" s="29">
        <v>18</v>
      </c>
      <c r="H358" s="29">
        <v>0.64</v>
      </c>
      <c r="I358" s="29">
        <f ca="1">'Calculations Home'!$A$17*'Calculations Home'!$A$11*'Irradiance h'!H358</f>
        <v>0.66388997227394342</v>
      </c>
      <c r="K358" s="29">
        <v>15</v>
      </c>
      <c r="L358" s="29">
        <v>18</v>
      </c>
      <c r="M358" s="29">
        <v>89.96</v>
      </c>
      <c r="N358" s="29">
        <f ca="1">'Calculations Home'!$A$17*'Calculations Home'!$A$11*'Irradiance h'!M358</f>
        <v>93.318034227756158</v>
      </c>
      <c r="P358" s="29">
        <v>15</v>
      </c>
      <c r="Q358" s="29">
        <v>18</v>
      </c>
      <c r="R358" s="29">
        <v>54.17</v>
      </c>
      <c r="S358" s="29">
        <f ca="1">'Calculations Home'!$A$17*'Calculations Home'!$A$11*'Irradiance h'!R358</f>
        <v>56.192062184499243</v>
      </c>
      <c r="U358" s="29">
        <v>15</v>
      </c>
      <c r="V358" s="29">
        <v>18</v>
      </c>
      <c r="W358" s="29">
        <v>49.19</v>
      </c>
      <c r="X358" s="29">
        <f ca="1">'Calculations Home'!$A$17*'Calculations Home'!$A$11*'Irradiance h'!W358</f>
        <v>51.026168337742618</v>
      </c>
      <c r="Z358" s="29">
        <v>15</v>
      </c>
      <c r="AA358" s="29">
        <v>18</v>
      </c>
      <c r="AB358" s="29">
        <v>302.81</v>
      </c>
      <c r="AC358" s="29">
        <f ca="1">'Calculations Home'!$A$17*'Calculations Home'!$A$11*'Irradiance h'!AB358</f>
        <v>314.11331641292628</v>
      </c>
      <c r="AE358" s="29">
        <v>15</v>
      </c>
      <c r="AF358" s="29">
        <v>18</v>
      </c>
      <c r="AG358" s="29">
        <v>341.18</v>
      </c>
      <c r="AH358" s="29">
        <f ca="1">'Calculations Home'!$A$17*'Calculations Home'!$A$11*'Irradiance h'!AG358</f>
        <v>353.91559490691253</v>
      </c>
      <c r="AJ358" s="29">
        <v>15</v>
      </c>
      <c r="AK358" s="29">
        <v>18</v>
      </c>
      <c r="AL358" s="29">
        <v>260.24</v>
      </c>
      <c r="AM358" s="29">
        <f ca="1">'Calculations Home'!$A$17*'Calculations Home'!$A$11*'Irradiance h'!AL358</f>
        <v>269.95425997589223</v>
      </c>
      <c r="AO358" s="29">
        <v>15</v>
      </c>
      <c r="AP358" s="29">
        <v>18</v>
      </c>
      <c r="AQ358" s="29">
        <v>132.1</v>
      </c>
      <c r="AR358" s="29">
        <f ca="1">'Calculations Home'!$A$17*'Calculations Home'!$A$11*'Irradiance h'!AQ358</f>
        <v>137.03103958966864</v>
      </c>
      <c r="AT358" s="29">
        <v>15</v>
      </c>
      <c r="AU358" s="29">
        <v>18</v>
      </c>
      <c r="AV358" s="29">
        <v>15.74</v>
      </c>
      <c r="AW358" s="29">
        <f ca="1">'Calculations Home'!$A$17*'Calculations Home'!$A$11*'Irradiance h'!AV358</f>
        <v>16.327544005612296</v>
      </c>
      <c r="AY358" s="29">
        <v>15</v>
      </c>
      <c r="AZ358" s="29">
        <v>18</v>
      </c>
      <c r="BA358" s="29">
        <v>0</v>
      </c>
      <c r="BB358" s="29">
        <f ca="1">'Calculations Home'!$A$17*'Calculations Home'!$A$11*'Irradiance h'!BA358</f>
        <v>0</v>
      </c>
      <c r="BD358" s="29">
        <v>15</v>
      </c>
      <c r="BE358" s="29">
        <v>18</v>
      </c>
      <c r="BF358" s="29">
        <v>0</v>
      </c>
      <c r="BG358" s="29">
        <f ca="1">'Calculations Home'!$A$17*'Calculations Home'!$A$11*'Irradiance h'!BF358</f>
        <v>0</v>
      </c>
    </row>
    <row r="359" spans="1:59">
      <c r="A359" s="29">
        <v>15</v>
      </c>
      <c r="B359" s="29">
        <v>19</v>
      </c>
      <c r="C359" s="29">
        <v>0</v>
      </c>
      <c r="D359" s="29">
        <f ca="1">'Calculations Home'!$A$17*'Calculations Home'!$A$11/'Calculations Home'!$A$8*'Irradiance h'!C359</f>
        <v>0</v>
      </c>
      <c r="F359" s="29">
        <v>15</v>
      </c>
      <c r="G359" s="29">
        <v>19</v>
      </c>
      <c r="H359" s="29">
        <v>0</v>
      </c>
      <c r="I359" s="29">
        <f ca="1">'Calculations Home'!$A$17*'Calculations Home'!$A$11*'Irradiance h'!H359</f>
        <v>0</v>
      </c>
      <c r="K359" s="29">
        <v>15</v>
      </c>
      <c r="L359" s="29">
        <v>19</v>
      </c>
      <c r="M359" s="29">
        <v>0</v>
      </c>
      <c r="N359" s="29">
        <f ca="1">'Calculations Home'!$A$17*'Calculations Home'!$A$11*'Irradiance h'!M359</f>
        <v>0</v>
      </c>
      <c r="P359" s="29">
        <v>15</v>
      </c>
      <c r="Q359" s="29">
        <v>19</v>
      </c>
      <c r="R359" s="29">
        <v>0.16</v>
      </c>
      <c r="S359" s="29">
        <f ca="1">'Calculations Home'!$A$17*'Calculations Home'!$A$11*'Irradiance h'!R359</f>
        <v>0.16597249306848585</v>
      </c>
      <c r="U359" s="29">
        <v>15</v>
      </c>
      <c r="V359" s="29">
        <v>19</v>
      </c>
      <c r="W359" s="29">
        <v>7.12</v>
      </c>
      <c r="X359" s="29">
        <f ca="1">'Calculations Home'!$A$17*'Calculations Home'!$A$11*'Irradiance h'!W359</f>
        <v>7.385775941547621</v>
      </c>
      <c r="Z359" s="29">
        <v>15</v>
      </c>
      <c r="AA359" s="29">
        <v>19</v>
      </c>
      <c r="AB359" s="29">
        <v>2.15</v>
      </c>
      <c r="AC359" s="29">
        <f ca="1">'Calculations Home'!$A$17*'Calculations Home'!$A$11*'Irradiance h'!AB359</f>
        <v>2.2302553756077788</v>
      </c>
      <c r="AE359" s="29">
        <v>15</v>
      </c>
      <c r="AF359" s="29">
        <v>19</v>
      </c>
      <c r="AG359" s="29">
        <v>135.83000000000001</v>
      </c>
      <c r="AH359" s="29">
        <f ca="1">'Calculations Home'!$A$17*'Calculations Home'!$A$11*'Irradiance h'!AG359</f>
        <v>140.90027333432772</v>
      </c>
      <c r="AJ359" s="29">
        <v>15</v>
      </c>
      <c r="AK359" s="29">
        <v>19</v>
      </c>
      <c r="AL359" s="29">
        <v>54.18</v>
      </c>
      <c r="AM359" s="29">
        <f ca="1">'Calculations Home'!$A$17*'Calculations Home'!$A$11*'Irradiance h'!AL359</f>
        <v>56.202435465316022</v>
      </c>
      <c r="AO359" s="29">
        <v>15</v>
      </c>
      <c r="AP359" s="29">
        <v>19</v>
      </c>
      <c r="AQ359" s="29">
        <v>0</v>
      </c>
      <c r="AR359" s="29">
        <f ca="1">'Calculations Home'!$A$17*'Calculations Home'!$A$11*'Irradiance h'!AQ359</f>
        <v>0</v>
      </c>
      <c r="AT359" s="29">
        <v>15</v>
      </c>
      <c r="AU359" s="29">
        <v>19</v>
      </c>
      <c r="AV359" s="29">
        <v>0</v>
      </c>
      <c r="AW359" s="29">
        <f ca="1">'Calculations Home'!$A$17*'Calculations Home'!$A$11*'Irradiance h'!AV359</f>
        <v>0</v>
      </c>
      <c r="AY359" s="29">
        <v>15</v>
      </c>
      <c r="AZ359" s="29">
        <v>19</v>
      </c>
      <c r="BA359" s="29">
        <v>0</v>
      </c>
      <c r="BB359" s="29">
        <f ca="1">'Calculations Home'!$A$17*'Calculations Home'!$A$11*'Irradiance h'!BA359</f>
        <v>0</v>
      </c>
      <c r="BD359" s="29">
        <v>15</v>
      </c>
      <c r="BE359" s="29">
        <v>19</v>
      </c>
      <c r="BF359" s="29">
        <v>0</v>
      </c>
      <c r="BG359" s="29">
        <f ca="1">'Calculations Home'!$A$17*'Calculations Home'!$A$11*'Irradiance h'!BF359</f>
        <v>0</v>
      </c>
    </row>
    <row r="360" spans="1:59">
      <c r="A360" s="29">
        <v>15</v>
      </c>
      <c r="B360" s="29">
        <v>20</v>
      </c>
      <c r="C360" s="29">
        <v>0</v>
      </c>
      <c r="D360" s="29">
        <f ca="1">'Calculations Home'!$A$17*'Calculations Home'!$A$11/'Calculations Home'!$A$8*'Irradiance h'!C360</f>
        <v>0</v>
      </c>
      <c r="F360" s="29">
        <v>15</v>
      </c>
      <c r="G360" s="29">
        <v>20</v>
      </c>
      <c r="H360" s="29">
        <v>0</v>
      </c>
      <c r="I360" s="29">
        <f ca="1">'Calculations Home'!$A$17*'Calculations Home'!$A$11*'Irradiance h'!H360</f>
        <v>0</v>
      </c>
      <c r="K360" s="29">
        <v>15</v>
      </c>
      <c r="L360" s="29">
        <v>20</v>
      </c>
      <c r="M360" s="29">
        <v>0</v>
      </c>
      <c r="N360" s="29">
        <f ca="1">'Calculations Home'!$A$17*'Calculations Home'!$A$11*'Irradiance h'!M360</f>
        <v>0</v>
      </c>
      <c r="P360" s="29">
        <v>15</v>
      </c>
      <c r="Q360" s="29">
        <v>20</v>
      </c>
      <c r="R360" s="29">
        <v>0</v>
      </c>
      <c r="S360" s="29">
        <f ca="1">'Calculations Home'!$A$17*'Calculations Home'!$A$11*'Irradiance h'!R360</f>
        <v>0</v>
      </c>
      <c r="U360" s="29">
        <v>15</v>
      </c>
      <c r="V360" s="29">
        <v>20</v>
      </c>
      <c r="W360" s="29">
        <v>0</v>
      </c>
      <c r="X360" s="29">
        <f ca="1">'Calculations Home'!$A$17*'Calculations Home'!$A$11*'Irradiance h'!W360</f>
        <v>0</v>
      </c>
      <c r="Z360" s="29">
        <v>15</v>
      </c>
      <c r="AA360" s="29">
        <v>20</v>
      </c>
      <c r="AB360" s="29">
        <v>0</v>
      </c>
      <c r="AC360" s="29">
        <f ca="1">'Calculations Home'!$A$17*'Calculations Home'!$A$11*'Irradiance h'!AB360</f>
        <v>0</v>
      </c>
      <c r="AE360" s="29">
        <v>15</v>
      </c>
      <c r="AF360" s="29">
        <v>20</v>
      </c>
      <c r="AG360" s="29">
        <v>0</v>
      </c>
      <c r="AH360" s="29">
        <f ca="1">'Calculations Home'!$A$17*'Calculations Home'!$A$11*'Irradiance h'!AG360</f>
        <v>0</v>
      </c>
      <c r="AJ360" s="29">
        <v>15</v>
      </c>
      <c r="AK360" s="29">
        <v>20</v>
      </c>
      <c r="AL360" s="29">
        <v>0</v>
      </c>
      <c r="AM360" s="29">
        <f ca="1">'Calculations Home'!$A$17*'Calculations Home'!$A$11*'Irradiance h'!AL360</f>
        <v>0</v>
      </c>
      <c r="AO360" s="29">
        <v>15</v>
      </c>
      <c r="AP360" s="29">
        <v>20</v>
      </c>
      <c r="AQ360" s="29">
        <v>0</v>
      </c>
      <c r="AR360" s="29">
        <f ca="1">'Calculations Home'!$A$17*'Calculations Home'!$A$11*'Irradiance h'!AQ360</f>
        <v>0</v>
      </c>
      <c r="AT360" s="29">
        <v>15</v>
      </c>
      <c r="AU360" s="29">
        <v>20</v>
      </c>
      <c r="AV360" s="29">
        <v>0</v>
      </c>
      <c r="AW360" s="29">
        <f ca="1">'Calculations Home'!$A$17*'Calculations Home'!$A$11*'Irradiance h'!AV360</f>
        <v>0</v>
      </c>
      <c r="AY360" s="29">
        <v>15</v>
      </c>
      <c r="AZ360" s="29">
        <v>20</v>
      </c>
      <c r="BA360" s="29">
        <v>0</v>
      </c>
      <c r="BB360" s="29">
        <f ca="1">'Calculations Home'!$A$17*'Calculations Home'!$A$11*'Irradiance h'!BA360</f>
        <v>0</v>
      </c>
      <c r="BD360" s="29">
        <v>15</v>
      </c>
      <c r="BE360" s="29">
        <v>20</v>
      </c>
      <c r="BF360" s="29">
        <v>0</v>
      </c>
      <c r="BG360" s="29">
        <f ca="1">'Calculations Home'!$A$17*'Calculations Home'!$A$11*'Irradiance h'!BF360</f>
        <v>0</v>
      </c>
    </row>
    <row r="361" spans="1:59">
      <c r="A361" s="29">
        <v>15</v>
      </c>
      <c r="B361" s="29">
        <v>21</v>
      </c>
      <c r="C361" s="29">
        <v>0</v>
      </c>
      <c r="D361" s="29">
        <f ca="1">'Calculations Home'!$A$17*'Calculations Home'!$A$11/'Calculations Home'!$A$8*'Irradiance h'!C361</f>
        <v>0</v>
      </c>
      <c r="F361" s="29">
        <v>15</v>
      </c>
      <c r="G361" s="29">
        <v>21</v>
      </c>
      <c r="H361" s="29">
        <v>0</v>
      </c>
      <c r="I361" s="29">
        <f ca="1">'Calculations Home'!$A$17*'Calculations Home'!$A$11*'Irradiance h'!H361</f>
        <v>0</v>
      </c>
      <c r="K361" s="29">
        <v>15</v>
      </c>
      <c r="L361" s="29">
        <v>21</v>
      </c>
      <c r="M361" s="29">
        <v>0</v>
      </c>
      <c r="N361" s="29">
        <f ca="1">'Calculations Home'!$A$17*'Calculations Home'!$A$11*'Irradiance h'!M361</f>
        <v>0</v>
      </c>
      <c r="P361" s="29">
        <v>15</v>
      </c>
      <c r="Q361" s="29">
        <v>21</v>
      </c>
      <c r="R361" s="29">
        <v>0</v>
      </c>
      <c r="S361" s="29">
        <f ca="1">'Calculations Home'!$A$17*'Calculations Home'!$A$11*'Irradiance h'!R361</f>
        <v>0</v>
      </c>
      <c r="U361" s="29">
        <v>15</v>
      </c>
      <c r="V361" s="29">
        <v>21</v>
      </c>
      <c r="W361" s="29">
        <v>0</v>
      </c>
      <c r="X361" s="29">
        <f ca="1">'Calculations Home'!$A$17*'Calculations Home'!$A$11*'Irradiance h'!W361</f>
        <v>0</v>
      </c>
      <c r="Z361" s="29">
        <v>15</v>
      </c>
      <c r="AA361" s="29">
        <v>21</v>
      </c>
      <c r="AB361" s="29">
        <v>0</v>
      </c>
      <c r="AC361" s="29">
        <f ca="1">'Calculations Home'!$A$17*'Calculations Home'!$A$11*'Irradiance h'!AB361</f>
        <v>0</v>
      </c>
      <c r="AE361" s="29">
        <v>15</v>
      </c>
      <c r="AF361" s="29">
        <v>21</v>
      </c>
      <c r="AG361" s="29">
        <v>0</v>
      </c>
      <c r="AH361" s="29">
        <f ca="1">'Calculations Home'!$A$17*'Calculations Home'!$A$11*'Irradiance h'!AG361</f>
        <v>0</v>
      </c>
      <c r="AJ361" s="29">
        <v>15</v>
      </c>
      <c r="AK361" s="29">
        <v>21</v>
      </c>
      <c r="AL361" s="29">
        <v>0</v>
      </c>
      <c r="AM361" s="29">
        <f ca="1">'Calculations Home'!$A$17*'Calculations Home'!$A$11*'Irradiance h'!AL361</f>
        <v>0</v>
      </c>
      <c r="AO361" s="29">
        <v>15</v>
      </c>
      <c r="AP361" s="29">
        <v>21</v>
      </c>
      <c r="AQ361" s="29">
        <v>0</v>
      </c>
      <c r="AR361" s="29">
        <f ca="1">'Calculations Home'!$A$17*'Calculations Home'!$A$11*'Irradiance h'!AQ361</f>
        <v>0</v>
      </c>
      <c r="AT361" s="29">
        <v>15</v>
      </c>
      <c r="AU361" s="29">
        <v>21</v>
      </c>
      <c r="AV361" s="29">
        <v>0</v>
      </c>
      <c r="AW361" s="29">
        <f ca="1">'Calculations Home'!$A$17*'Calculations Home'!$A$11*'Irradiance h'!AV361</f>
        <v>0</v>
      </c>
      <c r="AY361" s="29">
        <v>15</v>
      </c>
      <c r="AZ361" s="29">
        <v>21</v>
      </c>
      <c r="BA361" s="29">
        <v>0</v>
      </c>
      <c r="BB361" s="29">
        <f ca="1">'Calculations Home'!$A$17*'Calculations Home'!$A$11*'Irradiance h'!BA361</f>
        <v>0</v>
      </c>
      <c r="BD361" s="29">
        <v>15</v>
      </c>
      <c r="BE361" s="29">
        <v>21</v>
      </c>
      <c r="BF361" s="29">
        <v>0</v>
      </c>
      <c r="BG361" s="29">
        <f ca="1">'Calculations Home'!$A$17*'Calculations Home'!$A$11*'Irradiance h'!BF361</f>
        <v>0</v>
      </c>
    </row>
    <row r="362" spans="1:59">
      <c r="A362" s="29">
        <v>15</v>
      </c>
      <c r="B362" s="29">
        <v>22</v>
      </c>
      <c r="C362" s="29">
        <v>0</v>
      </c>
      <c r="D362" s="29">
        <f ca="1">'Calculations Home'!$A$17*'Calculations Home'!$A$11/'Calculations Home'!$A$8*'Irradiance h'!C362</f>
        <v>0</v>
      </c>
      <c r="F362" s="29">
        <v>15</v>
      </c>
      <c r="G362" s="29">
        <v>22</v>
      </c>
      <c r="H362" s="29">
        <v>0</v>
      </c>
      <c r="I362" s="29">
        <f ca="1">'Calculations Home'!$A$17*'Calculations Home'!$A$11*'Irradiance h'!H362</f>
        <v>0</v>
      </c>
      <c r="K362" s="29">
        <v>15</v>
      </c>
      <c r="L362" s="29">
        <v>22</v>
      </c>
      <c r="M362" s="29">
        <v>0</v>
      </c>
      <c r="N362" s="29">
        <f ca="1">'Calculations Home'!$A$17*'Calculations Home'!$A$11*'Irradiance h'!M362</f>
        <v>0</v>
      </c>
      <c r="P362" s="29">
        <v>15</v>
      </c>
      <c r="Q362" s="29">
        <v>22</v>
      </c>
      <c r="R362" s="29">
        <v>0</v>
      </c>
      <c r="S362" s="29">
        <f ca="1">'Calculations Home'!$A$17*'Calculations Home'!$A$11*'Irradiance h'!R362</f>
        <v>0</v>
      </c>
      <c r="U362" s="29">
        <v>15</v>
      </c>
      <c r="V362" s="29">
        <v>22</v>
      </c>
      <c r="W362" s="29">
        <v>0</v>
      </c>
      <c r="X362" s="29">
        <f ca="1">'Calculations Home'!$A$17*'Calculations Home'!$A$11*'Irradiance h'!W362</f>
        <v>0</v>
      </c>
      <c r="Z362" s="29">
        <v>15</v>
      </c>
      <c r="AA362" s="29">
        <v>22</v>
      </c>
      <c r="AB362" s="29">
        <v>0</v>
      </c>
      <c r="AC362" s="29">
        <f ca="1">'Calculations Home'!$A$17*'Calculations Home'!$A$11*'Irradiance h'!AB362</f>
        <v>0</v>
      </c>
      <c r="AE362" s="29">
        <v>15</v>
      </c>
      <c r="AF362" s="29">
        <v>22</v>
      </c>
      <c r="AG362" s="29">
        <v>0</v>
      </c>
      <c r="AH362" s="29">
        <f ca="1">'Calculations Home'!$A$17*'Calculations Home'!$A$11*'Irradiance h'!AG362</f>
        <v>0</v>
      </c>
      <c r="AJ362" s="29">
        <v>15</v>
      </c>
      <c r="AK362" s="29">
        <v>22</v>
      </c>
      <c r="AL362" s="29">
        <v>0</v>
      </c>
      <c r="AM362" s="29">
        <f ca="1">'Calculations Home'!$A$17*'Calculations Home'!$A$11*'Irradiance h'!AL362</f>
        <v>0</v>
      </c>
      <c r="AO362" s="29">
        <v>15</v>
      </c>
      <c r="AP362" s="29">
        <v>22</v>
      </c>
      <c r="AQ362" s="29">
        <v>0</v>
      </c>
      <c r="AR362" s="29">
        <f ca="1">'Calculations Home'!$A$17*'Calculations Home'!$A$11*'Irradiance h'!AQ362</f>
        <v>0</v>
      </c>
      <c r="AT362" s="29">
        <v>15</v>
      </c>
      <c r="AU362" s="29">
        <v>22</v>
      </c>
      <c r="AV362" s="29">
        <v>0</v>
      </c>
      <c r="AW362" s="29">
        <f ca="1">'Calculations Home'!$A$17*'Calculations Home'!$A$11*'Irradiance h'!AV362</f>
        <v>0</v>
      </c>
      <c r="AY362" s="29">
        <v>15</v>
      </c>
      <c r="AZ362" s="29">
        <v>22</v>
      </c>
      <c r="BA362" s="29">
        <v>0</v>
      </c>
      <c r="BB362" s="29">
        <f ca="1">'Calculations Home'!$A$17*'Calculations Home'!$A$11*'Irradiance h'!BA362</f>
        <v>0</v>
      </c>
      <c r="BD362" s="29">
        <v>15</v>
      </c>
      <c r="BE362" s="29">
        <v>22</v>
      </c>
      <c r="BF362" s="29">
        <v>0</v>
      </c>
      <c r="BG362" s="29">
        <f ca="1">'Calculations Home'!$A$17*'Calculations Home'!$A$11*'Irradiance h'!BF362</f>
        <v>0</v>
      </c>
    </row>
    <row r="363" spans="1:59">
      <c r="A363" s="29">
        <v>15</v>
      </c>
      <c r="B363" s="29">
        <v>23</v>
      </c>
      <c r="C363" s="29">
        <v>0</v>
      </c>
      <c r="D363" s="29">
        <f ca="1">'Calculations Home'!$A$17*'Calculations Home'!$A$11/'Calculations Home'!$A$8*'Irradiance h'!C363</f>
        <v>0</v>
      </c>
      <c r="F363" s="29">
        <v>15</v>
      </c>
      <c r="G363" s="29">
        <v>23</v>
      </c>
      <c r="H363" s="29">
        <v>0</v>
      </c>
      <c r="I363" s="29">
        <f ca="1">'Calculations Home'!$A$17*'Calculations Home'!$A$11*'Irradiance h'!H363</f>
        <v>0</v>
      </c>
      <c r="K363" s="29">
        <v>15</v>
      </c>
      <c r="L363" s="29">
        <v>23</v>
      </c>
      <c r="M363" s="29">
        <v>0</v>
      </c>
      <c r="N363" s="29">
        <f ca="1">'Calculations Home'!$A$17*'Calculations Home'!$A$11*'Irradiance h'!M363</f>
        <v>0</v>
      </c>
      <c r="P363" s="29">
        <v>15</v>
      </c>
      <c r="Q363" s="29">
        <v>23</v>
      </c>
      <c r="R363" s="29">
        <v>0</v>
      </c>
      <c r="S363" s="29">
        <f ca="1">'Calculations Home'!$A$17*'Calculations Home'!$A$11*'Irradiance h'!R363</f>
        <v>0</v>
      </c>
      <c r="U363" s="29">
        <v>15</v>
      </c>
      <c r="V363" s="29">
        <v>23</v>
      </c>
      <c r="W363" s="29">
        <v>0</v>
      </c>
      <c r="X363" s="29">
        <f ca="1">'Calculations Home'!$A$17*'Calculations Home'!$A$11*'Irradiance h'!W363</f>
        <v>0</v>
      </c>
      <c r="Z363" s="29">
        <v>15</v>
      </c>
      <c r="AA363" s="29">
        <v>23</v>
      </c>
      <c r="AB363" s="29">
        <v>0</v>
      </c>
      <c r="AC363" s="29">
        <f ca="1">'Calculations Home'!$A$17*'Calculations Home'!$A$11*'Irradiance h'!AB363</f>
        <v>0</v>
      </c>
      <c r="AE363" s="29">
        <v>15</v>
      </c>
      <c r="AF363" s="29">
        <v>23</v>
      </c>
      <c r="AG363" s="29">
        <v>0</v>
      </c>
      <c r="AH363" s="29">
        <f ca="1">'Calculations Home'!$A$17*'Calculations Home'!$A$11*'Irradiance h'!AG363</f>
        <v>0</v>
      </c>
      <c r="AJ363" s="29">
        <v>15</v>
      </c>
      <c r="AK363" s="29">
        <v>23</v>
      </c>
      <c r="AL363" s="29">
        <v>0</v>
      </c>
      <c r="AM363" s="29">
        <f ca="1">'Calculations Home'!$A$17*'Calculations Home'!$A$11*'Irradiance h'!AL363</f>
        <v>0</v>
      </c>
      <c r="AO363" s="29">
        <v>15</v>
      </c>
      <c r="AP363" s="29">
        <v>23</v>
      </c>
      <c r="AQ363" s="29">
        <v>0</v>
      </c>
      <c r="AR363" s="29">
        <f ca="1">'Calculations Home'!$A$17*'Calculations Home'!$A$11*'Irradiance h'!AQ363</f>
        <v>0</v>
      </c>
      <c r="AT363" s="29">
        <v>15</v>
      </c>
      <c r="AU363" s="29">
        <v>23</v>
      </c>
      <c r="AV363" s="29">
        <v>0</v>
      </c>
      <c r="AW363" s="29">
        <f ca="1">'Calculations Home'!$A$17*'Calculations Home'!$A$11*'Irradiance h'!AV363</f>
        <v>0</v>
      </c>
      <c r="AY363" s="29">
        <v>15</v>
      </c>
      <c r="AZ363" s="29">
        <v>23</v>
      </c>
      <c r="BA363" s="29">
        <v>0</v>
      </c>
      <c r="BB363" s="29">
        <f ca="1">'Calculations Home'!$A$17*'Calculations Home'!$A$11*'Irradiance h'!BA363</f>
        <v>0</v>
      </c>
      <c r="BD363" s="29">
        <v>15</v>
      </c>
      <c r="BE363" s="29">
        <v>23</v>
      </c>
      <c r="BF363" s="29">
        <v>0</v>
      </c>
      <c r="BG363" s="29">
        <f ca="1">'Calculations Home'!$A$17*'Calculations Home'!$A$11*'Irradiance h'!BF363</f>
        <v>0</v>
      </c>
    </row>
    <row r="364" spans="1:59">
      <c r="A364" s="29">
        <v>16</v>
      </c>
      <c r="B364" s="29">
        <v>0</v>
      </c>
      <c r="C364" s="29">
        <v>0</v>
      </c>
      <c r="D364" s="29">
        <f ca="1">'Calculations Home'!$A$17*'Calculations Home'!$A$11/'Calculations Home'!$A$8*'Irradiance h'!C364</f>
        <v>0</v>
      </c>
      <c r="F364" s="29">
        <v>16</v>
      </c>
      <c r="G364" s="29">
        <v>0</v>
      </c>
      <c r="H364" s="29">
        <v>0</v>
      </c>
      <c r="I364" s="29">
        <f ca="1">'Calculations Home'!$A$17*'Calculations Home'!$A$11*'Irradiance h'!H364</f>
        <v>0</v>
      </c>
      <c r="K364" s="29">
        <v>16</v>
      </c>
      <c r="L364" s="29">
        <v>0</v>
      </c>
      <c r="M364" s="29">
        <v>0</v>
      </c>
      <c r="N364" s="29">
        <f ca="1">'Calculations Home'!$A$17*'Calculations Home'!$A$11*'Irradiance h'!M364</f>
        <v>0</v>
      </c>
      <c r="P364" s="29">
        <v>16</v>
      </c>
      <c r="Q364" s="29">
        <v>0</v>
      </c>
      <c r="R364" s="29">
        <v>0</v>
      </c>
      <c r="S364" s="29">
        <f ca="1">'Calculations Home'!$A$17*'Calculations Home'!$A$11*'Irradiance h'!R364</f>
        <v>0</v>
      </c>
      <c r="U364" s="29">
        <v>16</v>
      </c>
      <c r="V364" s="29">
        <v>0</v>
      </c>
      <c r="W364" s="29">
        <v>0</v>
      </c>
      <c r="X364" s="29">
        <f ca="1">'Calculations Home'!$A$17*'Calculations Home'!$A$11*'Irradiance h'!W364</f>
        <v>0</v>
      </c>
      <c r="Z364" s="29">
        <v>16</v>
      </c>
      <c r="AA364" s="29">
        <v>0</v>
      </c>
      <c r="AB364" s="29">
        <v>0</v>
      </c>
      <c r="AC364" s="29">
        <f ca="1">'Calculations Home'!$A$17*'Calculations Home'!$A$11*'Irradiance h'!AB364</f>
        <v>0</v>
      </c>
      <c r="AE364" s="29">
        <v>16</v>
      </c>
      <c r="AF364" s="29">
        <v>0</v>
      </c>
      <c r="AG364" s="29">
        <v>0</v>
      </c>
      <c r="AH364" s="29">
        <f ca="1">'Calculations Home'!$A$17*'Calculations Home'!$A$11*'Irradiance h'!AG364</f>
        <v>0</v>
      </c>
      <c r="AJ364" s="29">
        <v>16</v>
      </c>
      <c r="AK364" s="29">
        <v>0</v>
      </c>
      <c r="AL364" s="29">
        <v>0</v>
      </c>
      <c r="AM364" s="29">
        <f ca="1">'Calculations Home'!$A$17*'Calculations Home'!$A$11*'Irradiance h'!AL364</f>
        <v>0</v>
      </c>
      <c r="AO364" s="29">
        <v>16</v>
      </c>
      <c r="AP364" s="29">
        <v>0</v>
      </c>
      <c r="AQ364" s="29">
        <v>0</v>
      </c>
      <c r="AR364" s="29">
        <f ca="1">'Calculations Home'!$A$17*'Calculations Home'!$A$11*'Irradiance h'!AQ364</f>
        <v>0</v>
      </c>
      <c r="AT364" s="29">
        <v>16</v>
      </c>
      <c r="AU364" s="29">
        <v>0</v>
      </c>
      <c r="AV364" s="29">
        <v>0</v>
      </c>
      <c r="AW364" s="29">
        <f ca="1">'Calculations Home'!$A$17*'Calculations Home'!$A$11*'Irradiance h'!AV364</f>
        <v>0</v>
      </c>
      <c r="AY364" s="29">
        <v>16</v>
      </c>
      <c r="AZ364" s="29">
        <v>0</v>
      </c>
      <c r="BA364" s="29">
        <v>0</v>
      </c>
      <c r="BB364" s="29">
        <f ca="1">'Calculations Home'!$A$17*'Calculations Home'!$A$11*'Irradiance h'!BA364</f>
        <v>0</v>
      </c>
      <c r="BD364" s="29">
        <v>16</v>
      </c>
      <c r="BE364" s="29">
        <v>0</v>
      </c>
      <c r="BF364" s="29">
        <v>0</v>
      </c>
      <c r="BG364" s="29">
        <f ca="1">'Calculations Home'!$A$17*'Calculations Home'!$A$11*'Irradiance h'!BF364</f>
        <v>0</v>
      </c>
    </row>
    <row r="365" spans="1:59">
      <c r="A365" s="29">
        <v>16</v>
      </c>
      <c r="B365" s="29">
        <v>1</v>
      </c>
      <c r="C365" s="29">
        <v>0</v>
      </c>
      <c r="D365" s="29">
        <f ca="1">'Calculations Home'!$A$17*'Calculations Home'!$A$11/'Calculations Home'!$A$8*'Irradiance h'!C365</f>
        <v>0</v>
      </c>
      <c r="F365" s="29">
        <v>16</v>
      </c>
      <c r="G365" s="29">
        <v>1</v>
      </c>
      <c r="H365" s="29">
        <v>0</v>
      </c>
      <c r="I365" s="29">
        <f ca="1">'Calculations Home'!$A$17*'Calculations Home'!$A$11*'Irradiance h'!H365</f>
        <v>0</v>
      </c>
      <c r="K365" s="29">
        <v>16</v>
      </c>
      <c r="L365" s="29">
        <v>1</v>
      </c>
      <c r="M365" s="29">
        <v>0</v>
      </c>
      <c r="N365" s="29">
        <f ca="1">'Calculations Home'!$A$17*'Calculations Home'!$A$11*'Irradiance h'!M365</f>
        <v>0</v>
      </c>
      <c r="P365" s="29">
        <v>16</v>
      </c>
      <c r="Q365" s="29">
        <v>1</v>
      </c>
      <c r="R365" s="29">
        <v>0</v>
      </c>
      <c r="S365" s="29">
        <f ca="1">'Calculations Home'!$A$17*'Calculations Home'!$A$11*'Irradiance h'!R365</f>
        <v>0</v>
      </c>
      <c r="U365" s="29">
        <v>16</v>
      </c>
      <c r="V365" s="29">
        <v>1</v>
      </c>
      <c r="W365" s="29">
        <v>0</v>
      </c>
      <c r="X365" s="29">
        <f ca="1">'Calculations Home'!$A$17*'Calculations Home'!$A$11*'Irradiance h'!W365</f>
        <v>0</v>
      </c>
      <c r="Z365" s="29">
        <v>16</v>
      </c>
      <c r="AA365" s="29">
        <v>1</v>
      </c>
      <c r="AB365" s="29">
        <v>0</v>
      </c>
      <c r="AC365" s="29">
        <f ca="1">'Calculations Home'!$A$17*'Calculations Home'!$A$11*'Irradiance h'!AB365</f>
        <v>0</v>
      </c>
      <c r="AE365" s="29">
        <v>16</v>
      </c>
      <c r="AF365" s="29">
        <v>1</v>
      </c>
      <c r="AG365" s="29">
        <v>0</v>
      </c>
      <c r="AH365" s="29">
        <f ca="1">'Calculations Home'!$A$17*'Calculations Home'!$A$11*'Irradiance h'!AG365</f>
        <v>0</v>
      </c>
      <c r="AJ365" s="29">
        <v>16</v>
      </c>
      <c r="AK365" s="29">
        <v>1</v>
      </c>
      <c r="AL365" s="29">
        <v>0</v>
      </c>
      <c r="AM365" s="29">
        <f ca="1">'Calculations Home'!$A$17*'Calculations Home'!$A$11*'Irradiance h'!AL365</f>
        <v>0</v>
      </c>
      <c r="AO365" s="29">
        <v>16</v>
      </c>
      <c r="AP365" s="29">
        <v>1</v>
      </c>
      <c r="AQ365" s="29">
        <v>0</v>
      </c>
      <c r="AR365" s="29">
        <f ca="1">'Calculations Home'!$A$17*'Calculations Home'!$A$11*'Irradiance h'!AQ365</f>
        <v>0</v>
      </c>
      <c r="AT365" s="29">
        <v>16</v>
      </c>
      <c r="AU365" s="29">
        <v>1</v>
      </c>
      <c r="AV365" s="29">
        <v>0</v>
      </c>
      <c r="AW365" s="29">
        <f ca="1">'Calculations Home'!$A$17*'Calculations Home'!$A$11*'Irradiance h'!AV365</f>
        <v>0</v>
      </c>
      <c r="AY365" s="29">
        <v>16</v>
      </c>
      <c r="AZ365" s="29">
        <v>1</v>
      </c>
      <c r="BA365" s="29">
        <v>0</v>
      </c>
      <c r="BB365" s="29">
        <f ca="1">'Calculations Home'!$A$17*'Calculations Home'!$A$11*'Irradiance h'!BA365</f>
        <v>0</v>
      </c>
      <c r="BD365" s="29">
        <v>16</v>
      </c>
      <c r="BE365" s="29">
        <v>1</v>
      </c>
      <c r="BF365" s="29">
        <v>0</v>
      </c>
      <c r="BG365" s="29">
        <f ca="1">'Calculations Home'!$A$17*'Calculations Home'!$A$11*'Irradiance h'!BF365</f>
        <v>0</v>
      </c>
    </row>
    <row r="366" spans="1:59">
      <c r="A366" s="29">
        <v>16</v>
      </c>
      <c r="B366" s="29">
        <v>2</v>
      </c>
      <c r="C366" s="29">
        <v>0</v>
      </c>
      <c r="D366" s="29">
        <f ca="1">'Calculations Home'!$A$17*'Calculations Home'!$A$11/'Calculations Home'!$A$8*'Irradiance h'!C366</f>
        <v>0</v>
      </c>
      <c r="F366" s="29">
        <v>16</v>
      </c>
      <c r="G366" s="29">
        <v>2</v>
      </c>
      <c r="H366" s="29">
        <v>0</v>
      </c>
      <c r="I366" s="29">
        <f ca="1">'Calculations Home'!$A$17*'Calculations Home'!$A$11*'Irradiance h'!H366</f>
        <v>0</v>
      </c>
      <c r="K366" s="29">
        <v>16</v>
      </c>
      <c r="L366" s="29">
        <v>2</v>
      </c>
      <c r="M366" s="29">
        <v>0</v>
      </c>
      <c r="N366" s="29">
        <f ca="1">'Calculations Home'!$A$17*'Calculations Home'!$A$11*'Irradiance h'!M366</f>
        <v>0</v>
      </c>
      <c r="P366" s="29">
        <v>16</v>
      </c>
      <c r="Q366" s="29">
        <v>2</v>
      </c>
      <c r="R366" s="29">
        <v>0</v>
      </c>
      <c r="S366" s="29">
        <f ca="1">'Calculations Home'!$A$17*'Calculations Home'!$A$11*'Irradiance h'!R366</f>
        <v>0</v>
      </c>
      <c r="U366" s="29">
        <v>16</v>
      </c>
      <c r="V366" s="29">
        <v>2</v>
      </c>
      <c r="W366" s="29">
        <v>0</v>
      </c>
      <c r="X366" s="29">
        <f ca="1">'Calculations Home'!$A$17*'Calculations Home'!$A$11*'Irradiance h'!W366</f>
        <v>0</v>
      </c>
      <c r="Z366" s="29">
        <v>16</v>
      </c>
      <c r="AA366" s="29">
        <v>2</v>
      </c>
      <c r="AB366" s="29">
        <v>0</v>
      </c>
      <c r="AC366" s="29">
        <f ca="1">'Calculations Home'!$A$17*'Calculations Home'!$A$11*'Irradiance h'!AB366</f>
        <v>0</v>
      </c>
      <c r="AE366" s="29">
        <v>16</v>
      </c>
      <c r="AF366" s="29">
        <v>2</v>
      </c>
      <c r="AG366" s="29">
        <v>0</v>
      </c>
      <c r="AH366" s="29">
        <f ca="1">'Calculations Home'!$A$17*'Calculations Home'!$A$11*'Irradiance h'!AG366</f>
        <v>0</v>
      </c>
      <c r="AJ366" s="29">
        <v>16</v>
      </c>
      <c r="AK366" s="29">
        <v>2</v>
      </c>
      <c r="AL366" s="29">
        <v>0</v>
      </c>
      <c r="AM366" s="29">
        <f ca="1">'Calculations Home'!$A$17*'Calculations Home'!$A$11*'Irradiance h'!AL366</f>
        <v>0</v>
      </c>
      <c r="AO366" s="29">
        <v>16</v>
      </c>
      <c r="AP366" s="29">
        <v>2</v>
      </c>
      <c r="AQ366" s="29">
        <v>0</v>
      </c>
      <c r="AR366" s="29">
        <f ca="1">'Calculations Home'!$A$17*'Calculations Home'!$A$11*'Irradiance h'!AQ366</f>
        <v>0</v>
      </c>
      <c r="AT366" s="29">
        <v>16</v>
      </c>
      <c r="AU366" s="29">
        <v>2</v>
      </c>
      <c r="AV366" s="29">
        <v>0</v>
      </c>
      <c r="AW366" s="29">
        <f ca="1">'Calculations Home'!$A$17*'Calculations Home'!$A$11*'Irradiance h'!AV366</f>
        <v>0</v>
      </c>
      <c r="AY366" s="29">
        <v>16</v>
      </c>
      <c r="AZ366" s="29">
        <v>2</v>
      </c>
      <c r="BA366" s="29">
        <v>0</v>
      </c>
      <c r="BB366" s="29">
        <f ca="1">'Calculations Home'!$A$17*'Calculations Home'!$A$11*'Irradiance h'!BA366</f>
        <v>0</v>
      </c>
      <c r="BD366" s="29">
        <v>16</v>
      </c>
      <c r="BE366" s="29">
        <v>2</v>
      </c>
      <c r="BF366" s="29">
        <v>0</v>
      </c>
      <c r="BG366" s="29">
        <f ca="1">'Calculations Home'!$A$17*'Calculations Home'!$A$11*'Irradiance h'!BF366</f>
        <v>0</v>
      </c>
    </row>
    <row r="367" spans="1:59">
      <c r="A367" s="29">
        <v>16</v>
      </c>
      <c r="B367" s="29">
        <v>3</v>
      </c>
      <c r="C367" s="29">
        <v>0</v>
      </c>
      <c r="D367" s="29">
        <f ca="1">'Calculations Home'!$A$17*'Calculations Home'!$A$11/'Calculations Home'!$A$8*'Irradiance h'!C367</f>
        <v>0</v>
      </c>
      <c r="F367" s="29">
        <v>16</v>
      </c>
      <c r="G367" s="29">
        <v>3</v>
      </c>
      <c r="H367" s="29">
        <v>0</v>
      </c>
      <c r="I367" s="29">
        <f ca="1">'Calculations Home'!$A$17*'Calculations Home'!$A$11*'Irradiance h'!H367</f>
        <v>0</v>
      </c>
      <c r="K367" s="29">
        <v>16</v>
      </c>
      <c r="L367" s="29">
        <v>3</v>
      </c>
      <c r="M367" s="29">
        <v>0</v>
      </c>
      <c r="N367" s="29">
        <f ca="1">'Calculations Home'!$A$17*'Calculations Home'!$A$11*'Irradiance h'!M367</f>
        <v>0</v>
      </c>
      <c r="P367" s="29">
        <v>16</v>
      </c>
      <c r="Q367" s="29">
        <v>3</v>
      </c>
      <c r="R367" s="29">
        <v>0</v>
      </c>
      <c r="S367" s="29">
        <f ca="1">'Calculations Home'!$A$17*'Calculations Home'!$A$11*'Irradiance h'!R367</f>
        <v>0</v>
      </c>
      <c r="U367" s="29">
        <v>16</v>
      </c>
      <c r="V367" s="29">
        <v>3</v>
      </c>
      <c r="W367" s="29">
        <v>0</v>
      </c>
      <c r="X367" s="29">
        <f ca="1">'Calculations Home'!$A$17*'Calculations Home'!$A$11*'Irradiance h'!W367</f>
        <v>0</v>
      </c>
      <c r="Z367" s="29">
        <v>16</v>
      </c>
      <c r="AA367" s="29">
        <v>3</v>
      </c>
      <c r="AB367" s="29">
        <v>0</v>
      </c>
      <c r="AC367" s="29">
        <f ca="1">'Calculations Home'!$A$17*'Calculations Home'!$A$11*'Irradiance h'!AB367</f>
        <v>0</v>
      </c>
      <c r="AE367" s="29">
        <v>16</v>
      </c>
      <c r="AF367" s="29">
        <v>3</v>
      </c>
      <c r="AG367" s="29">
        <v>0</v>
      </c>
      <c r="AH367" s="29">
        <f ca="1">'Calculations Home'!$A$17*'Calculations Home'!$A$11*'Irradiance h'!AG367</f>
        <v>0</v>
      </c>
      <c r="AJ367" s="29">
        <v>16</v>
      </c>
      <c r="AK367" s="29">
        <v>3</v>
      </c>
      <c r="AL367" s="29">
        <v>0</v>
      </c>
      <c r="AM367" s="29">
        <f ca="1">'Calculations Home'!$A$17*'Calculations Home'!$A$11*'Irradiance h'!AL367</f>
        <v>0</v>
      </c>
      <c r="AO367" s="29">
        <v>16</v>
      </c>
      <c r="AP367" s="29">
        <v>3</v>
      </c>
      <c r="AQ367" s="29">
        <v>0</v>
      </c>
      <c r="AR367" s="29">
        <f ca="1">'Calculations Home'!$A$17*'Calculations Home'!$A$11*'Irradiance h'!AQ367</f>
        <v>0</v>
      </c>
      <c r="AT367" s="29">
        <v>16</v>
      </c>
      <c r="AU367" s="29">
        <v>3</v>
      </c>
      <c r="AV367" s="29">
        <v>0</v>
      </c>
      <c r="AW367" s="29">
        <f ca="1">'Calculations Home'!$A$17*'Calculations Home'!$A$11*'Irradiance h'!AV367</f>
        <v>0</v>
      </c>
      <c r="AY367" s="29">
        <v>16</v>
      </c>
      <c r="AZ367" s="29">
        <v>3</v>
      </c>
      <c r="BA367" s="29">
        <v>0</v>
      </c>
      <c r="BB367" s="29">
        <f ca="1">'Calculations Home'!$A$17*'Calculations Home'!$A$11*'Irradiance h'!BA367</f>
        <v>0</v>
      </c>
      <c r="BD367" s="29">
        <v>16</v>
      </c>
      <c r="BE367" s="29">
        <v>3</v>
      </c>
      <c r="BF367" s="29">
        <v>0</v>
      </c>
      <c r="BG367" s="29">
        <f ca="1">'Calculations Home'!$A$17*'Calculations Home'!$A$11*'Irradiance h'!BF367</f>
        <v>0</v>
      </c>
    </row>
    <row r="368" spans="1:59">
      <c r="A368" s="29">
        <v>16</v>
      </c>
      <c r="B368" s="29">
        <v>4</v>
      </c>
      <c r="C368" s="29">
        <v>0</v>
      </c>
      <c r="D368" s="29">
        <f ca="1">'Calculations Home'!$A$17*'Calculations Home'!$A$11/'Calculations Home'!$A$8*'Irradiance h'!C368</f>
        <v>0</v>
      </c>
      <c r="F368" s="29">
        <v>16</v>
      </c>
      <c r="G368" s="29">
        <v>4</v>
      </c>
      <c r="H368" s="29">
        <v>0</v>
      </c>
      <c r="I368" s="29">
        <f ca="1">'Calculations Home'!$A$17*'Calculations Home'!$A$11*'Irradiance h'!H368</f>
        <v>0</v>
      </c>
      <c r="K368" s="29">
        <v>16</v>
      </c>
      <c r="L368" s="29">
        <v>4</v>
      </c>
      <c r="M368" s="29">
        <v>0</v>
      </c>
      <c r="N368" s="29">
        <f ca="1">'Calculations Home'!$A$17*'Calculations Home'!$A$11*'Irradiance h'!M368</f>
        <v>0</v>
      </c>
      <c r="P368" s="29">
        <v>16</v>
      </c>
      <c r="Q368" s="29">
        <v>4</v>
      </c>
      <c r="R368" s="29">
        <v>0</v>
      </c>
      <c r="S368" s="29">
        <f ca="1">'Calculations Home'!$A$17*'Calculations Home'!$A$11*'Irradiance h'!R368</f>
        <v>0</v>
      </c>
      <c r="U368" s="29">
        <v>16</v>
      </c>
      <c r="V368" s="29">
        <v>4</v>
      </c>
      <c r="W368" s="29">
        <v>0</v>
      </c>
      <c r="X368" s="29">
        <f ca="1">'Calculations Home'!$A$17*'Calculations Home'!$A$11*'Irradiance h'!W368</f>
        <v>0</v>
      </c>
      <c r="Z368" s="29">
        <v>16</v>
      </c>
      <c r="AA368" s="29">
        <v>4</v>
      </c>
      <c r="AB368" s="29">
        <v>0</v>
      </c>
      <c r="AC368" s="29">
        <f ca="1">'Calculations Home'!$A$17*'Calculations Home'!$A$11*'Irradiance h'!AB368</f>
        <v>0</v>
      </c>
      <c r="AE368" s="29">
        <v>16</v>
      </c>
      <c r="AF368" s="29">
        <v>4</v>
      </c>
      <c r="AG368" s="29">
        <v>0</v>
      </c>
      <c r="AH368" s="29">
        <f ca="1">'Calculations Home'!$A$17*'Calculations Home'!$A$11*'Irradiance h'!AG368</f>
        <v>0</v>
      </c>
      <c r="AJ368" s="29">
        <v>16</v>
      </c>
      <c r="AK368" s="29">
        <v>4</v>
      </c>
      <c r="AL368" s="29">
        <v>0</v>
      </c>
      <c r="AM368" s="29">
        <f ca="1">'Calculations Home'!$A$17*'Calculations Home'!$A$11*'Irradiance h'!AL368</f>
        <v>0</v>
      </c>
      <c r="AO368" s="29">
        <v>16</v>
      </c>
      <c r="AP368" s="29">
        <v>4</v>
      </c>
      <c r="AQ368" s="29">
        <v>0</v>
      </c>
      <c r="AR368" s="29">
        <f ca="1">'Calculations Home'!$A$17*'Calculations Home'!$A$11*'Irradiance h'!AQ368</f>
        <v>0</v>
      </c>
      <c r="AT368" s="29">
        <v>16</v>
      </c>
      <c r="AU368" s="29">
        <v>4</v>
      </c>
      <c r="AV368" s="29">
        <v>0</v>
      </c>
      <c r="AW368" s="29">
        <f ca="1">'Calculations Home'!$A$17*'Calculations Home'!$A$11*'Irradiance h'!AV368</f>
        <v>0</v>
      </c>
      <c r="AY368" s="29">
        <v>16</v>
      </c>
      <c r="AZ368" s="29">
        <v>4</v>
      </c>
      <c r="BA368" s="29">
        <v>0</v>
      </c>
      <c r="BB368" s="29">
        <f ca="1">'Calculations Home'!$A$17*'Calculations Home'!$A$11*'Irradiance h'!BA368</f>
        <v>0</v>
      </c>
      <c r="BD368" s="29">
        <v>16</v>
      </c>
      <c r="BE368" s="29">
        <v>4</v>
      </c>
      <c r="BF368" s="29">
        <v>0</v>
      </c>
      <c r="BG368" s="29">
        <f ca="1">'Calculations Home'!$A$17*'Calculations Home'!$A$11*'Irradiance h'!BF368</f>
        <v>0</v>
      </c>
    </row>
    <row r="369" spans="1:59">
      <c r="A369" s="29">
        <v>16</v>
      </c>
      <c r="B369" s="29">
        <v>5</v>
      </c>
      <c r="C369" s="29">
        <v>0</v>
      </c>
      <c r="D369" s="29">
        <f ca="1">'Calculations Home'!$A$17*'Calculations Home'!$A$11/'Calculations Home'!$A$8*'Irradiance h'!C369</f>
        <v>0</v>
      </c>
      <c r="F369" s="29">
        <v>16</v>
      </c>
      <c r="G369" s="29">
        <v>5</v>
      </c>
      <c r="H369" s="29">
        <v>0</v>
      </c>
      <c r="I369" s="29">
        <f ca="1">'Calculations Home'!$A$17*'Calculations Home'!$A$11*'Irradiance h'!H369</f>
        <v>0</v>
      </c>
      <c r="K369" s="29">
        <v>16</v>
      </c>
      <c r="L369" s="29">
        <v>5</v>
      </c>
      <c r="M369" s="29">
        <v>0</v>
      </c>
      <c r="N369" s="29">
        <f ca="1">'Calculations Home'!$A$17*'Calculations Home'!$A$11*'Irradiance h'!M369</f>
        <v>0</v>
      </c>
      <c r="P369" s="29">
        <v>16</v>
      </c>
      <c r="Q369" s="29">
        <v>5</v>
      </c>
      <c r="R369" s="29">
        <v>0</v>
      </c>
      <c r="S369" s="29">
        <f ca="1">'Calculations Home'!$A$17*'Calculations Home'!$A$11*'Irradiance h'!R369</f>
        <v>0</v>
      </c>
      <c r="U369" s="29">
        <v>16</v>
      </c>
      <c r="V369" s="29">
        <v>5</v>
      </c>
      <c r="W369" s="29">
        <v>0</v>
      </c>
      <c r="X369" s="29">
        <f ca="1">'Calculations Home'!$A$17*'Calculations Home'!$A$11*'Irradiance h'!W369</f>
        <v>0</v>
      </c>
      <c r="Z369" s="29">
        <v>16</v>
      </c>
      <c r="AA369" s="29">
        <v>5</v>
      </c>
      <c r="AB369" s="29">
        <v>0</v>
      </c>
      <c r="AC369" s="29">
        <f ca="1">'Calculations Home'!$A$17*'Calculations Home'!$A$11*'Irradiance h'!AB369</f>
        <v>0</v>
      </c>
      <c r="AE369" s="29">
        <v>16</v>
      </c>
      <c r="AF369" s="29">
        <v>5</v>
      </c>
      <c r="AG369" s="29">
        <v>0</v>
      </c>
      <c r="AH369" s="29">
        <f ca="1">'Calculations Home'!$A$17*'Calculations Home'!$A$11*'Irradiance h'!AG369</f>
        <v>0</v>
      </c>
      <c r="AJ369" s="29">
        <v>16</v>
      </c>
      <c r="AK369" s="29">
        <v>5</v>
      </c>
      <c r="AL369" s="29">
        <v>0</v>
      </c>
      <c r="AM369" s="29">
        <f ca="1">'Calculations Home'!$A$17*'Calculations Home'!$A$11*'Irradiance h'!AL369</f>
        <v>0</v>
      </c>
      <c r="AO369" s="29">
        <v>16</v>
      </c>
      <c r="AP369" s="29">
        <v>5</v>
      </c>
      <c r="AQ369" s="29">
        <v>0</v>
      </c>
      <c r="AR369" s="29">
        <f ca="1">'Calculations Home'!$A$17*'Calculations Home'!$A$11*'Irradiance h'!AQ369</f>
        <v>0</v>
      </c>
      <c r="AT369" s="29">
        <v>16</v>
      </c>
      <c r="AU369" s="29">
        <v>5</v>
      </c>
      <c r="AV369" s="29">
        <v>0</v>
      </c>
      <c r="AW369" s="29">
        <f ca="1">'Calculations Home'!$A$17*'Calculations Home'!$A$11*'Irradiance h'!AV369</f>
        <v>0</v>
      </c>
      <c r="AY369" s="29">
        <v>16</v>
      </c>
      <c r="AZ369" s="29">
        <v>5</v>
      </c>
      <c r="BA369" s="29">
        <v>0</v>
      </c>
      <c r="BB369" s="29">
        <f ca="1">'Calculations Home'!$A$17*'Calculations Home'!$A$11*'Irradiance h'!BA369</f>
        <v>0</v>
      </c>
      <c r="BD369" s="29">
        <v>16</v>
      </c>
      <c r="BE369" s="29">
        <v>5</v>
      </c>
      <c r="BF369" s="29">
        <v>0</v>
      </c>
      <c r="BG369" s="29">
        <f ca="1">'Calculations Home'!$A$17*'Calculations Home'!$A$11*'Irradiance h'!BF369</f>
        <v>0</v>
      </c>
    </row>
    <row r="370" spans="1:59">
      <c r="A370" s="29">
        <v>16</v>
      </c>
      <c r="B370" s="29">
        <v>6</v>
      </c>
      <c r="C370" s="29">
        <v>0</v>
      </c>
      <c r="D370" s="29">
        <f ca="1">'Calculations Home'!$A$17*'Calculations Home'!$A$11/'Calculations Home'!$A$8*'Irradiance h'!C370</f>
        <v>0</v>
      </c>
      <c r="F370" s="29">
        <v>16</v>
      </c>
      <c r="G370" s="29">
        <v>6</v>
      </c>
      <c r="H370" s="29">
        <v>0</v>
      </c>
      <c r="I370" s="29">
        <f ca="1">'Calculations Home'!$A$17*'Calculations Home'!$A$11*'Irradiance h'!H370</f>
        <v>0</v>
      </c>
      <c r="K370" s="29">
        <v>16</v>
      </c>
      <c r="L370" s="29">
        <v>6</v>
      </c>
      <c r="M370" s="29">
        <v>0</v>
      </c>
      <c r="N370" s="29">
        <f ca="1">'Calculations Home'!$A$17*'Calculations Home'!$A$11*'Irradiance h'!M370</f>
        <v>0</v>
      </c>
      <c r="P370" s="29">
        <v>16</v>
      </c>
      <c r="Q370" s="29">
        <v>6</v>
      </c>
      <c r="R370" s="29">
        <v>0</v>
      </c>
      <c r="S370" s="29">
        <f ca="1">'Calculations Home'!$A$17*'Calculations Home'!$A$11*'Irradiance h'!R370</f>
        <v>0</v>
      </c>
      <c r="U370" s="29">
        <v>16</v>
      </c>
      <c r="V370" s="29">
        <v>6</v>
      </c>
      <c r="W370" s="29">
        <v>0.28000000000000003</v>
      </c>
      <c r="X370" s="29">
        <f ca="1">'Calculations Home'!$A$17*'Calculations Home'!$A$11*'Irradiance h'!W370</f>
        <v>0.29045186286985025</v>
      </c>
      <c r="Z370" s="29">
        <v>16</v>
      </c>
      <c r="AA370" s="29">
        <v>6</v>
      </c>
      <c r="AB370" s="29">
        <v>0.66</v>
      </c>
      <c r="AC370" s="29">
        <f ca="1">'Calculations Home'!$A$17*'Calculations Home'!$A$11*'Irradiance h'!AB370</f>
        <v>0.68463653390750423</v>
      </c>
      <c r="AE370" s="29">
        <v>16</v>
      </c>
      <c r="AF370" s="29">
        <v>6</v>
      </c>
      <c r="AG370" s="29">
        <v>13.83</v>
      </c>
      <c r="AH370" s="29">
        <f ca="1">'Calculations Home'!$A$17*'Calculations Home'!$A$11*'Irradiance h'!AG370</f>
        <v>14.346247369607246</v>
      </c>
      <c r="AJ370" s="29">
        <v>16</v>
      </c>
      <c r="AK370" s="29">
        <v>6</v>
      </c>
      <c r="AL370" s="29">
        <v>0</v>
      </c>
      <c r="AM370" s="29">
        <f ca="1">'Calculations Home'!$A$17*'Calculations Home'!$A$11*'Irradiance h'!AL370</f>
        <v>0</v>
      </c>
      <c r="AO370" s="29">
        <v>16</v>
      </c>
      <c r="AP370" s="29">
        <v>6</v>
      </c>
      <c r="AQ370" s="29">
        <v>0</v>
      </c>
      <c r="AR370" s="29">
        <f ca="1">'Calculations Home'!$A$17*'Calculations Home'!$A$11*'Irradiance h'!AQ370</f>
        <v>0</v>
      </c>
      <c r="AT370" s="29">
        <v>16</v>
      </c>
      <c r="AU370" s="29">
        <v>6</v>
      </c>
      <c r="AV370" s="29">
        <v>0</v>
      </c>
      <c r="AW370" s="29">
        <f ca="1">'Calculations Home'!$A$17*'Calculations Home'!$A$11*'Irradiance h'!AV370</f>
        <v>0</v>
      </c>
      <c r="AY370" s="29">
        <v>16</v>
      </c>
      <c r="AZ370" s="29">
        <v>6</v>
      </c>
      <c r="BA370" s="29">
        <v>0</v>
      </c>
      <c r="BB370" s="29">
        <f ca="1">'Calculations Home'!$A$17*'Calculations Home'!$A$11*'Irradiance h'!BA370</f>
        <v>0</v>
      </c>
      <c r="BD370" s="29">
        <v>16</v>
      </c>
      <c r="BE370" s="29">
        <v>6</v>
      </c>
      <c r="BF370" s="29">
        <v>0</v>
      </c>
      <c r="BG370" s="29">
        <f ca="1">'Calculations Home'!$A$17*'Calculations Home'!$A$11*'Irradiance h'!BF370</f>
        <v>0</v>
      </c>
    </row>
    <row r="371" spans="1:59">
      <c r="A371" s="29">
        <v>16</v>
      </c>
      <c r="B371" s="29">
        <v>7</v>
      </c>
      <c r="C371" s="29">
        <v>0</v>
      </c>
      <c r="D371" s="29">
        <f ca="1">'Calculations Home'!$A$17*'Calculations Home'!$A$11/'Calculations Home'!$A$8*'Irradiance h'!C371</f>
        <v>0</v>
      </c>
      <c r="F371" s="29">
        <v>16</v>
      </c>
      <c r="G371" s="29">
        <v>7</v>
      </c>
      <c r="H371" s="29">
        <v>0</v>
      </c>
      <c r="I371" s="29">
        <f ca="1">'Calculations Home'!$A$17*'Calculations Home'!$A$11*'Irradiance h'!H371</f>
        <v>0</v>
      </c>
      <c r="K371" s="29">
        <v>16</v>
      </c>
      <c r="L371" s="29">
        <v>7</v>
      </c>
      <c r="M371" s="29">
        <v>0</v>
      </c>
      <c r="N371" s="29">
        <f ca="1">'Calculations Home'!$A$17*'Calculations Home'!$A$11*'Irradiance h'!M371</f>
        <v>0</v>
      </c>
      <c r="P371" s="29">
        <v>16</v>
      </c>
      <c r="Q371" s="29">
        <v>7</v>
      </c>
      <c r="R371" s="29">
        <v>16.39</v>
      </c>
      <c r="S371" s="29">
        <f ca="1">'Calculations Home'!$A$17*'Calculations Home'!$A$11*'Irradiance h'!R371</f>
        <v>17.001807258703021</v>
      </c>
      <c r="U371" s="29">
        <v>16</v>
      </c>
      <c r="V371" s="29">
        <v>7</v>
      </c>
      <c r="W371" s="29">
        <v>80.86</v>
      </c>
      <c r="X371" s="29">
        <f ca="1">'Calculations Home'!$A$17*'Calculations Home'!$A$11*'Irradiance h'!W371</f>
        <v>83.878348684486042</v>
      </c>
      <c r="Z371" s="29">
        <v>16</v>
      </c>
      <c r="AA371" s="29">
        <v>7</v>
      </c>
      <c r="AB371" s="29">
        <v>25.42</v>
      </c>
      <c r="AC371" s="29">
        <f ca="1">'Calculations Home'!$A$17*'Calculations Home'!$A$11*'Irradiance h'!AB371</f>
        <v>26.36887983625569</v>
      </c>
      <c r="AE371" s="29">
        <v>16</v>
      </c>
      <c r="AF371" s="29">
        <v>7</v>
      </c>
      <c r="AG371" s="29">
        <v>191.82</v>
      </c>
      <c r="AH371" s="29">
        <f ca="1">'Calculations Home'!$A$17*'Calculations Home'!$A$11*'Irradiance h'!AG371</f>
        <v>198.98027262748096</v>
      </c>
      <c r="AJ371" s="29">
        <v>16</v>
      </c>
      <c r="AK371" s="29">
        <v>7</v>
      </c>
      <c r="AL371" s="29">
        <v>50.76</v>
      </c>
      <c r="AM371" s="29">
        <f ca="1">'Calculations Home'!$A$17*'Calculations Home'!$A$11*'Irradiance h'!AL371</f>
        <v>52.654773425977133</v>
      </c>
      <c r="AO371" s="29">
        <v>16</v>
      </c>
      <c r="AP371" s="29">
        <v>7</v>
      </c>
      <c r="AQ371" s="29">
        <v>4.59</v>
      </c>
      <c r="AR371" s="29">
        <f ca="1">'Calculations Home'!$A$17*'Calculations Home'!$A$11*'Irradiance h'!AQ371</f>
        <v>4.7613358949021878</v>
      </c>
      <c r="AT371" s="29">
        <v>16</v>
      </c>
      <c r="AU371" s="29">
        <v>7</v>
      </c>
      <c r="AV371" s="29">
        <v>0</v>
      </c>
      <c r="AW371" s="29">
        <f ca="1">'Calculations Home'!$A$17*'Calculations Home'!$A$11*'Irradiance h'!AV371</f>
        <v>0</v>
      </c>
      <c r="AY371" s="29">
        <v>16</v>
      </c>
      <c r="AZ371" s="29">
        <v>7</v>
      </c>
      <c r="BA371" s="29">
        <v>0</v>
      </c>
      <c r="BB371" s="29">
        <f ca="1">'Calculations Home'!$A$17*'Calculations Home'!$A$11*'Irradiance h'!BA371</f>
        <v>0</v>
      </c>
      <c r="BD371" s="29">
        <v>16</v>
      </c>
      <c r="BE371" s="29">
        <v>7</v>
      </c>
      <c r="BF371" s="29">
        <v>0</v>
      </c>
      <c r="BG371" s="29">
        <f ca="1">'Calculations Home'!$A$17*'Calculations Home'!$A$11*'Irradiance h'!BF371</f>
        <v>0</v>
      </c>
    </row>
    <row r="372" spans="1:59">
      <c r="A372" s="29">
        <v>16</v>
      </c>
      <c r="B372" s="29">
        <v>8</v>
      </c>
      <c r="C372" s="29">
        <v>0</v>
      </c>
      <c r="D372" s="29">
        <f ca="1">'Calculations Home'!$A$17*'Calculations Home'!$A$11/'Calculations Home'!$A$8*'Irradiance h'!C372</f>
        <v>0</v>
      </c>
      <c r="F372" s="29">
        <v>16</v>
      </c>
      <c r="G372" s="29">
        <v>8</v>
      </c>
      <c r="H372" s="29">
        <v>3.67</v>
      </c>
      <c r="I372" s="29">
        <f ca="1">'Calculations Home'!$A$17*'Calculations Home'!$A$11*'Irradiance h'!H372</f>
        <v>3.8069940597583942</v>
      </c>
      <c r="K372" s="29">
        <v>16</v>
      </c>
      <c r="L372" s="29">
        <v>8</v>
      </c>
      <c r="M372" s="29">
        <v>14.54</v>
      </c>
      <c r="N372" s="29">
        <f ca="1">'Calculations Home'!$A$17*'Calculations Home'!$A$11*'Irradiance h'!M372</f>
        <v>15.082750307598651</v>
      </c>
      <c r="P372" s="29">
        <v>16</v>
      </c>
      <c r="Q372" s="29">
        <v>8</v>
      </c>
      <c r="R372" s="29">
        <v>142.75</v>
      </c>
      <c r="S372" s="29">
        <f ca="1">'Calculations Home'!$A$17*'Calculations Home'!$A$11*'Irradiance h'!R372</f>
        <v>148.07858365953973</v>
      </c>
      <c r="U372" s="29">
        <v>16</v>
      </c>
      <c r="V372" s="29">
        <v>8</v>
      </c>
      <c r="W372" s="29">
        <v>227.84</v>
      </c>
      <c r="X372" s="29">
        <f ca="1">'Calculations Home'!$A$17*'Calculations Home'!$A$11*'Irradiance h'!W372</f>
        <v>236.34483012952387</v>
      </c>
      <c r="Z372" s="29">
        <v>16</v>
      </c>
      <c r="AA372" s="29">
        <v>8</v>
      </c>
      <c r="AB372" s="29">
        <v>237.97</v>
      </c>
      <c r="AC372" s="29">
        <f ca="1">'Calculations Home'!$A$17*'Calculations Home'!$A$11*'Irradiance h'!AB372</f>
        <v>246.85296359692236</v>
      </c>
      <c r="AE372" s="29">
        <v>16</v>
      </c>
      <c r="AF372" s="29">
        <v>8</v>
      </c>
      <c r="AG372" s="29">
        <v>401.57</v>
      </c>
      <c r="AH372" s="29">
        <f ca="1">'Calculations Home'!$A$17*'Calculations Home'!$A$11*'Irradiance h'!AG372</f>
        <v>416.55983775944912</v>
      </c>
      <c r="AJ372" s="29">
        <v>16</v>
      </c>
      <c r="AK372" s="29">
        <v>8</v>
      </c>
      <c r="AL372" s="29">
        <v>177.76</v>
      </c>
      <c r="AM372" s="29">
        <f ca="1">'Calculations Home'!$A$17*'Calculations Home'!$A$11*'Irradiance h'!AL372</f>
        <v>184.39543979908777</v>
      </c>
      <c r="AO372" s="29">
        <v>16</v>
      </c>
      <c r="AP372" s="29">
        <v>8</v>
      </c>
      <c r="AQ372" s="29">
        <v>190.15</v>
      </c>
      <c r="AR372" s="29">
        <f ca="1">'Calculations Home'!$A$17*'Calculations Home'!$A$11*'Irradiance h'!AQ372</f>
        <v>197.24793473107866</v>
      </c>
      <c r="AT372" s="29">
        <v>16</v>
      </c>
      <c r="AU372" s="29">
        <v>8</v>
      </c>
      <c r="AV372" s="29">
        <v>19.96</v>
      </c>
      <c r="AW372" s="29">
        <f ca="1">'Calculations Home'!$A$17*'Calculations Home'!$A$11*'Irradiance h'!AV372</f>
        <v>20.705068510293611</v>
      </c>
      <c r="AY372" s="29">
        <v>16</v>
      </c>
      <c r="AZ372" s="29">
        <v>8</v>
      </c>
      <c r="BA372" s="29">
        <v>0</v>
      </c>
      <c r="BB372" s="29">
        <f ca="1">'Calculations Home'!$A$17*'Calculations Home'!$A$11*'Irradiance h'!BA372</f>
        <v>0</v>
      </c>
      <c r="BD372" s="29">
        <v>16</v>
      </c>
      <c r="BE372" s="29">
        <v>8</v>
      </c>
      <c r="BF372" s="29">
        <v>0</v>
      </c>
      <c r="BG372" s="29">
        <f ca="1">'Calculations Home'!$A$17*'Calculations Home'!$A$11*'Irradiance h'!BF372</f>
        <v>0</v>
      </c>
    </row>
    <row r="373" spans="1:59">
      <c r="A373" s="29">
        <v>16</v>
      </c>
      <c r="B373" s="29">
        <v>9</v>
      </c>
      <c r="C373" s="29">
        <v>58.13</v>
      </c>
      <c r="D373" s="29">
        <f ca="1">'Calculations Home'!$A$17*'Calculations Home'!$A$11/'Calculations Home'!$A$8*'Irradiance h'!C373</f>
        <v>80.399841850592352</v>
      </c>
      <c r="F373" s="29">
        <v>16</v>
      </c>
      <c r="G373" s="29">
        <v>9</v>
      </c>
      <c r="H373" s="29">
        <v>81.52</v>
      </c>
      <c r="I373" s="29">
        <f ca="1">'Calculations Home'!$A$17*'Calculations Home'!$A$11*'Irradiance h'!H373</f>
        <v>84.562985218393536</v>
      </c>
      <c r="K373" s="29">
        <v>16</v>
      </c>
      <c r="L373" s="29">
        <v>9</v>
      </c>
      <c r="M373" s="29">
        <v>22.31</v>
      </c>
      <c r="N373" s="29">
        <f ca="1">'Calculations Home'!$A$17*'Calculations Home'!$A$11*'Irradiance h'!M373</f>
        <v>23.142789502236994</v>
      </c>
      <c r="P373" s="29">
        <v>16</v>
      </c>
      <c r="Q373" s="29">
        <v>9</v>
      </c>
      <c r="R373" s="29">
        <v>496.4</v>
      </c>
      <c r="S373" s="29">
        <f ca="1">'Calculations Home'!$A$17*'Calculations Home'!$A$11*'Irradiance h'!R373</f>
        <v>514.92965974497736</v>
      </c>
      <c r="U373" s="29">
        <v>16</v>
      </c>
      <c r="V373" s="29">
        <v>9</v>
      </c>
      <c r="W373" s="29">
        <v>282.23</v>
      </c>
      <c r="X373" s="29">
        <f ca="1">'Calculations Home'!$A$17*'Calculations Home'!$A$11*'Irradiance h'!W373</f>
        <v>292.7651044919923</v>
      </c>
      <c r="Z373" s="29">
        <v>16</v>
      </c>
      <c r="AA373" s="29">
        <v>9</v>
      </c>
      <c r="AB373" s="29">
        <v>328.8</v>
      </c>
      <c r="AC373" s="29">
        <f ca="1">'Calculations Home'!$A$17*'Calculations Home'!$A$11*'Irradiance h'!AB373</f>
        <v>341.07347325573846</v>
      </c>
      <c r="AE373" s="29">
        <v>16</v>
      </c>
      <c r="AF373" s="29">
        <v>9</v>
      </c>
      <c r="AG373" s="29">
        <v>601.61</v>
      </c>
      <c r="AH373" s="29">
        <f ca="1">'Calculations Home'!$A$17*'Calculations Home'!$A$11*'Irradiance h'!AG373</f>
        <v>624.06694721832355</v>
      </c>
      <c r="AJ373" s="29">
        <v>16</v>
      </c>
      <c r="AK373" s="29">
        <v>9</v>
      </c>
      <c r="AL373" s="29">
        <v>285.83999999999997</v>
      </c>
      <c r="AM373" s="29">
        <f ca="1">'Calculations Home'!$A$17*'Calculations Home'!$A$11*'Irradiance h'!AL373</f>
        <v>296.50985886684992</v>
      </c>
      <c r="AO373" s="29">
        <v>16</v>
      </c>
      <c r="AP373" s="29">
        <v>9</v>
      </c>
      <c r="AQ373" s="29">
        <v>403.66</v>
      </c>
      <c r="AR373" s="29">
        <f ca="1">'Calculations Home'!$A$17*'Calculations Home'!$A$11*'Irradiance h'!AQ373</f>
        <v>418.72785345015626</v>
      </c>
      <c r="AT373" s="29">
        <v>16</v>
      </c>
      <c r="AU373" s="29">
        <v>9</v>
      </c>
      <c r="AV373" s="29">
        <v>46.54</v>
      </c>
      <c r="AW373" s="29">
        <f ca="1">'Calculations Home'!$A$17*'Calculations Home'!$A$11*'Irradiance h'!AV373</f>
        <v>48.277248921295822</v>
      </c>
      <c r="AY373" s="29">
        <v>16</v>
      </c>
      <c r="AZ373" s="29">
        <v>9</v>
      </c>
      <c r="BA373" s="29">
        <v>128.84</v>
      </c>
      <c r="BB373" s="29">
        <f ca="1">'Calculations Home'!$A$17*'Calculations Home'!$A$11*'Irradiance h'!BA373</f>
        <v>133.64935004339824</v>
      </c>
      <c r="BD373" s="29">
        <v>16</v>
      </c>
      <c r="BE373" s="29">
        <v>9</v>
      </c>
      <c r="BF373" s="29">
        <v>74.56</v>
      </c>
      <c r="BG373" s="29">
        <f ca="1">'Calculations Home'!$A$17*'Calculations Home'!$A$11*'Irradiance h'!BF373</f>
        <v>77.343181769914409</v>
      </c>
    </row>
    <row r="374" spans="1:59">
      <c r="A374" s="29">
        <v>16</v>
      </c>
      <c r="B374" s="29">
        <v>10</v>
      </c>
      <c r="C374" s="29">
        <v>221.57</v>
      </c>
      <c r="D374" s="29">
        <f ca="1">'Calculations Home'!$A$17*'Calculations Home'!$A$11/'Calculations Home'!$A$8*'Irradiance h'!C374</f>
        <v>306.45437740987006</v>
      </c>
      <c r="F374" s="29">
        <v>16</v>
      </c>
      <c r="G374" s="29">
        <v>10</v>
      </c>
      <c r="H374" s="29">
        <v>212.06</v>
      </c>
      <c r="I374" s="29">
        <f ca="1">'Calculations Home'!$A$17*'Calculations Home'!$A$11*'Irradiance h'!H374</f>
        <v>219.97579300064444</v>
      </c>
      <c r="K374" s="29">
        <v>16</v>
      </c>
      <c r="L374" s="29">
        <v>10</v>
      </c>
      <c r="M374" s="29">
        <v>257.25</v>
      </c>
      <c r="N374" s="29">
        <f ca="1">'Calculations Home'!$A$17*'Calculations Home'!$A$11*'Irradiance h'!M374</f>
        <v>266.85264901167488</v>
      </c>
      <c r="P374" s="29">
        <v>16</v>
      </c>
      <c r="Q374" s="29">
        <v>10</v>
      </c>
      <c r="R374" s="29">
        <v>688.84</v>
      </c>
      <c r="S374" s="29">
        <f ca="1">'Calculations Home'!$A$17*'Calculations Home'!$A$11*'Irradiance h'!R374</f>
        <v>714.55307578309873</v>
      </c>
      <c r="U374" s="29">
        <v>16</v>
      </c>
      <c r="V374" s="29">
        <v>10</v>
      </c>
      <c r="W374" s="29">
        <v>547.36</v>
      </c>
      <c r="X374" s="29">
        <f ca="1">'Calculations Home'!$A$17*'Calculations Home'!$A$11*'Irradiance h'!W374</f>
        <v>567.79189878729017</v>
      </c>
      <c r="Z374" s="29">
        <v>16</v>
      </c>
      <c r="AA374" s="29">
        <v>10</v>
      </c>
      <c r="AB374" s="29">
        <v>298.58999999999997</v>
      </c>
      <c r="AC374" s="29">
        <f ca="1">'Calculations Home'!$A$17*'Calculations Home'!$A$11*'Irradiance h'!AB374</f>
        <v>309.73579190824489</v>
      </c>
      <c r="AE374" s="29">
        <v>16</v>
      </c>
      <c r="AF374" s="29">
        <v>10</v>
      </c>
      <c r="AG374" s="29">
        <v>773.26</v>
      </c>
      <c r="AH374" s="29">
        <f ca="1">'Calculations Home'!$A$17*'Calculations Home'!$A$11*'Irradiance h'!AG374</f>
        <v>802.12431243835852</v>
      </c>
      <c r="AJ374" s="29">
        <v>16</v>
      </c>
      <c r="AK374" s="29">
        <v>10</v>
      </c>
      <c r="AL374" s="29">
        <v>461.03</v>
      </c>
      <c r="AM374" s="29">
        <f ca="1">'Calculations Home'!$A$17*'Calculations Home'!$A$11*'Irradiance h'!AL374</f>
        <v>478.23936549602519</v>
      </c>
      <c r="AO374" s="29">
        <v>16</v>
      </c>
      <c r="AP374" s="29">
        <v>10</v>
      </c>
      <c r="AQ374" s="29">
        <v>591</v>
      </c>
      <c r="AR374" s="29">
        <f ca="1">'Calculations Home'!$A$17*'Calculations Home'!$A$11*'Irradiance h'!AQ374</f>
        <v>613.06089627171957</v>
      </c>
      <c r="AT374" s="29">
        <v>16</v>
      </c>
      <c r="AU374" s="29">
        <v>10</v>
      </c>
      <c r="AV374" s="29">
        <v>54.59</v>
      </c>
      <c r="AW374" s="29">
        <f ca="1">'Calculations Home'!$A$17*'Calculations Home'!$A$11*'Irradiance h'!AV374</f>
        <v>56.627739978804023</v>
      </c>
      <c r="AY374" s="29">
        <v>16</v>
      </c>
      <c r="AZ374" s="29">
        <v>10</v>
      </c>
      <c r="BA374" s="29">
        <v>302.38</v>
      </c>
      <c r="BB374" s="29">
        <f ca="1">'Calculations Home'!$A$17*'Calculations Home'!$A$11*'Irradiance h'!BA374</f>
        <v>313.66726533780468</v>
      </c>
      <c r="BD374" s="29">
        <v>16</v>
      </c>
      <c r="BE374" s="29">
        <v>10</v>
      </c>
      <c r="BF374" s="29">
        <v>63.5</v>
      </c>
      <c r="BG374" s="29">
        <f ca="1">'Calculations Home'!$A$17*'Calculations Home'!$A$11*'Irradiance h'!BF374</f>
        <v>65.870333186555328</v>
      </c>
    </row>
    <row r="375" spans="1:59">
      <c r="A375" s="29">
        <v>16</v>
      </c>
      <c r="B375" s="29">
        <v>11</v>
      </c>
      <c r="C375" s="29">
        <v>326.47000000000003</v>
      </c>
      <c r="D375" s="29">
        <f ca="1">'Calculations Home'!$A$17*'Calculations Home'!$A$11/'Calculations Home'!$A$8*'Irradiance h'!C375</f>
        <v>451.54199843390484</v>
      </c>
      <c r="F375" s="29">
        <v>16</v>
      </c>
      <c r="G375" s="29">
        <v>11</v>
      </c>
      <c r="H375" s="29">
        <v>340.38</v>
      </c>
      <c r="I375" s="29">
        <f ca="1">'Calculations Home'!$A$17*'Calculations Home'!$A$11*'Irradiance h'!H375</f>
        <v>353.08573244157009</v>
      </c>
      <c r="K375" s="29">
        <v>16</v>
      </c>
      <c r="L375" s="29">
        <v>11</v>
      </c>
      <c r="M375" s="29">
        <v>106.52</v>
      </c>
      <c r="N375" s="29">
        <f ca="1">'Calculations Home'!$A$17*'Calculations Home'!$A$11*'Irradiance h'!M375</f>
        <v>110.49618726034446</v>
      </c>
      <c r="P375" s="29">
        <v>16</v>
      </c>
      <c r="Q375" s="29">
        <v>11</v>
      </c>
      <c r="R375" s="29">
        <v>830.43</v>
      </c>
      <c r="S375" s="29">
        <f ca="1">'Calculations Home'!$A$17*'Calculations Home'!$A$11*'Irradiance h'!R375</f>
        <v>861.42835886789192</v>
      </c>
      <c r="U375" s="29">
        <v>16</v>
      </c>
      <c r="V375" s="29">
        <v>11</v>
      </c>
      <c r="W375" s="29">
        <v>830.95</v>
      </c>
      <c r="X375" s="29">
        <f ca="1">'Calculations Home'!$A$17*'Calculations Home'!$A$11*'Irradiance h'!W375</f>
        <v>861.9677694703646</v>
      </c>
      <c r="Z375" s="29">
        <v>16</v>
      </c>
      <c r="AA375" s="29">
        <v>11</v>
      </c>
      <c r="AB375" s="29">
        <v>242.91</v>
      </c>
      <c r="AC375" s="29">
        <f ca="1">'Calculations Home'!$A$17*'Calculations Home'!$A$11*'Irradiance h'!AB375</f>
        <v>251.97736432041185</v>
      </c>
      <c r="AE375" s="29">
        <v>16</v>
      </c>
      <c r="AF375" s="29">
        <v>11</v>
      </c>
      <c r="AG375" s="29">
        <v>903.22</v>
      </c>
      <c r="AH375" s="29">
        <f ca="1">'Calculations Home'!$A$17*'Calculations Home'!$A$11*'Irradiance h'!AG375</f>
        <v>936.93546993323628</v>
      </c>
      <c r="AJ375" s="29">
        <v>16</v>
      </c>
      <c r="AK375" s="29">
        <v>11</v>
      </c>
      <c r="AL375" s="29">
        <v>653.51</v>
      </c>
      <c r="AM375" s="29">
        <f ca="1">'Calculations Home'!$A$17*'Calculations Home'!$A$11*'Irradiance h'!AL375</f>
        <v>677.90427465741368</v>
      </c>
      <c r="AO375" s="29">
        <v>16</v>
      </c>
      <c r="AP375" s="29">
        <v>11</v>
      </c>
      <c r="AQ375" s="29">
        <v>733.43</v>
      </c>
      <c r="AR375" s="29">
        <f ca="1">'Calculations Home'!$A$17*'Calculations Home'!$A$11*'Irradiance h'!AQ375</f>
        <v>760.80753494512237</v>
      </c>
      <c r="AT375" s="29">
        <v>16</v>
      </c>
      <c r="AU375" s="29">
        <v>11</v>
      </c>
      <c r="AV375" s="29">
        <v>126.83</v>
      </c>
      <c r="AW375" s="29">
        <f ca="1">'Calculations Home'!$A$17*'Calculations Home'!$A$11*'Irradiance h'!AV375</f>
        <v>131.56432059922537</v>
      </c>
      <c r="AY375" s="29">
        <v>16</v>
      </c>
      <c r="AZ375" s="29">
        <v>11</v>
      </c>
      <c r="BA375" s="29">
        <v>439.59</v>
      </c>
      <c r="BB375" s="29">
        <f ca="1">'Calculations Home'!$A$17*'Calculations Home'!$A$11*'Irradiance h'!BA375</f>
        <v>455.99905142484806</v>
      </c>
      <c r="BD375" s="29">
        <v>16</v>
      </c>
      <c r="BE375" s="29">
        <v>11</v>
      </c>
      <c r="BF375" s="29">
        <v>366.61</v>
      </c>
      <c r="BG375" s="29">
        <f ca="1">'Calculations Home'!$A$17*'Calculations Home'!$A$11*'Irradiance h'!BF375</f>
        <v>380.29484802398503</v>
      </c>
    </row>
    <row r="376" spans="1:59">
      <c r="A376" s="29">
        <v>16</v>
      </c>
      <c r="B376" s="29">
        <v>12</v>
      </c>
      <c r="C376" s="29">
        <v>116.41</v>
      </c>
      <c r="D376" s="29">
        <f ca="1">'Calculations Home'!$A$17*'Calculations Home'!$A$11/'Calculations Home'!$A$8*'Irradiance h'!C376</f>
        <v>161.00714931752032</v>
      </c>
      <c r="F376" s="29">
        <v>16</v>
      </c>
      <c r="G376" s="29">
        <v>12</v>
      </c>
      <c r="H376" s="29">
        <v>404.14</v>
      </c>
      <c r="I376" s="29">
        <f ca="1">'Calculations Home'!$A$17*'Calculations Home'!$A$11*'Irradiance h'!H376</f>
        <v>419.22577092936172</v>
      </c>
      <c r="K376" s="29">
        <v>16</v>
      </c>
      <c r="L376" s="29">
        <v>12</v>
      </c>
      <c r="M376" s="29">
        <v>402.2</v>
      </c>
      <c r="N376" s="29">
        <f ca="1">'Calculations Home'!$A$17*'Calculations Home'!$A$11*'Irradiance h'!M376</f>
        <v>417.21335445090631</v>
      </c>
      <c r="P376" s="29">
        <v>16</v>
      </c>
      <c r="Q376" s="29">
        <v>12</v>
      </c>
      <c r="R376" s="29">
        <v>917.11</v>
      </c>
      <c r="S376" s="29">
        <f ca="1">'Calculations Home'!$A$17*'Calculations Home'!$A$11*'Irradiance h'!R376</f>
        <v>951.34395698774415</v>
      </c>
      <c r="U376" s="29">
        <v>16</v>
      </c>
      <c r="V376" s="29">
        <v>12</v>
      </c>
      <c r="W376" s="29">
        <v>956.46</v>
      </c>
      <c r="X376" s="29">
        <f ca="1">'Calculations Home'!$A$17*'Calculations Home'!$A$11*'Irradiance h'!W376</f>
        <v>992.1628170017749</v>
      </c>
      <c r="Z376" s="29">
        <v>16</v>
      </c>
      <c r="AA376" s="29">
        <v>12</v>
      </c>
      <c r="AB376" s="29">
        <v>786.66</v>
      </c>
      <c r="AC376" s="29">
        <f ca="1">'Calculations Home'!$A$17*'Calculations Home'!$A$11*'Irradiance h'!AB376</f>
        <v>816.0245087328442</v>
      </c>
      <c r="AE376" s="29">
        <v>16</v>
      </c>
      <c r="AF376" s="29">
        <v>12</v>
      </c>
      <c r="AG376" s="29">
        <v>978.88</v>
      </c>
      <c r="AH376" s="29">
        <f ca="1">'Calculations Home'!$A$17*'Calculations Home'!$A$11*'Irradiance h'!AG376</f>
        <v>1015.4197125929965</v>
      </c>
      <c r="AJ376" s="29">
        <v>16</v>
      </c>
      <c r="AK376" s="29">
        <v>12</v>
      </c>
      <c r="AL376" s="29">
        <v>403.51</v>
      </c>
      <c r="AM376" s="29">
        <f ca="1">'Calculations Home'!$A$17*'Calculations Home'!$A$11*'Irradiance h'!AL376</f>
        <v>418.57225423790453</v>
      </c>
      <c r="AO376" s="29">
        <v>16</v>
      </c>
      <c r="AP376" s="29">
        <v>12</v>
      </c>
      <c r="AQ376" s="29">
        <v>607.53</v>
      </c>
      <c r="AR376" s="29">
        <f ca="1">'Calculations Home'!$A$17*'Calculations Home'!$A$11*'Irradiance h'!AQ376</f>
        <v>630.20792946185759</v>
      </c>
      <c r="AT376" s="29">
        <v>16</v>
      </c>
      <c r="AU376" s="29">
        <v>12</v>
      </c>
      <c r="AV376" s="29">
        <v>265.16000000000003</v>
      </c>
      <c r="AW376" s="29">
        <f ca="1">'Calculations Home'!$A$17*'Calculations Home'!$A$11*'Irradiance h'!AV376</f>
        <v>275.05791413774818</v>
      </c>
      <c r="AY376" s="29">
        <v>16</v>
      </c>
      <c r="AZ376" s="29">
        <v>12</v>
      </c>
      <c r="BA376" s="29">
        <v>525.39</v>
      </c>
      <c r="BB376" s="29">
        <f ca="1">'Calculations Home'!$A$17*'Calculations Home'!$A$11*'Irradiance h'!BA376</f>
        <v>545.00180083282362</v>
      </c>
      <c r="BD376" s="29">
        <v>16</v>
      </c>
      <c r="BE376" s="29">
        <v>12</v>
      </c>
      <c r="BF376" s="29">
        <v>277.29000000000002</v>
      </c>
      <c r="BG376" s="29">
        <f ca="1">'Calculations Home'!$A$17*'Calculations Home'!$A$11*'Irradiance h'!BF376</f>
        <v>287.64070376850276</v>
      </c>
    </row>
    <row r="377" spans="1:59">
      <c r="A377" s="29">
        <v>16</v>
      </c>
      <c r="B377" s="29">
        <v>13</v>
      </c>
      <c r="C377" s="29">
        <v>118.23</v>
      </c>
      <c r="D377" s="29">
        <f ca="1">'Calculations Home'!$A$17*'Calculations Home'!$A$11/'Calculations Home'!$A$8*'Irradiance h'!C377</f>
        <v>163.52439879572569</v>
      </c>
      <c r="F377" s="29">
        <v>16</v>
      </c>
      <c r="G377" s="29">
        <v>13</v>
      </c>
      <c r="H377" s="29">
        <v>424.04</v>
      </c>
      <c r="I377" s="29">
        <f ca="1">'Calculations Home'!$A$17*'Calculations Home'!$A$11*'Irradiance h'!H377</f>
        <v>439.86859975475465</v>
      </c>
      <c r="K377" s="29">
        <v>16</v>
      </c>
      <c r="L377" s="29">
        <v>13</v>
      </c>
      <c r="M377" s="29">
        <v>446.53</v>
      </c>
      <c r="N377" s="29">
        <f ca="1">'Calculations Home'!$A$17*'Calculations Home'!$A$11*'Irradiance h'!M377</f>
        <v>463.19810831169366</v>
      </c>
      <c r="P377" s="29">
        <v>16</v>
      </c>
      <c r="Q377" s="29">
        <v>13</v>
      </c>
      <c r="R377" s="29">
        <v>819.4</v>
      </c>
      <c r="S377" s="29">
        <f ca="1">'Calculations Home'!$A$17*'Calculations Home'!$A$11*'Irradiance h'!R377</f>
        <v>849.98663012698319</v>
      </c>
      <c r="U377" s="29">
        <v>16</v>
      </c>
      <c r="V377" s="29">
        <v>13</v>
      </c>
      <c r="W377" s="29">
        <v>371.11</v>
      </c>
      <c r="X377" s="29">
        <f ca="1">'Calculations Home'!$A$17*'Calculations Home'!$A$11*'Irradiance h'!W377</f>
        <v>384.96282439153617</v>
      </c>
      <c r="Z377" s="29">
        <v>16</v>
      </c>
      <c r="AA377" s="29">
        <v>13</v>
      </c>
      <c r="AB377" s="29">
        <v>492.17</v>
      </c>
      <c r="AC377" s="29">
        <f ca="1">'Calculations Home'!$A$17*'Calculations Home'!$A$11*'Irradiance h'!AB377</f>
        <v>510.54176195947929</v>
      </c>
      <c r="AE377" s="29">
        <v>16</v>
      </c>
      <c r="AF377" s="29">
        <v>13</v>
      </c>
      <c r="AG377" s="29">
        <v>997.87</v>
      </c>
      <c r="AH377" s="29">
        <f ca="1">'Calculations Home'!$A$17*'Calculations Home'!$A$11*'Irradiance h'!AG377</f>
        <v>1035.1185728640623</v>
      </c>
      <c r="AJ377" s="29">
        <v>16</v>
      </c>
      <c r="AK377" s="29">
        <v>13</v>
      </c>
      <c r="AL377" s="29">
        <v>578.16</v>
      </c>
      <c r="AM377" s="29">
        <f ca="1">'Calculations Home'!$A$17*'Calculations Home'!$A$11*'Irradiance h'!AL377</f>
        <v>599.74160370297363</v>
      </c>
      <c r="AO377" s="29">
        <v>16</v>
      </c>
      <c r="AP377" s="29">
        <v>13</v>
      </c>
      <c r="AQ377" s="29">
        <v>546.77</v>
      </c>
      <c r="AR377" s="29">
        <f ca="1">'Calculations Home'!$A$17*'Calculations Home'!$A$11*'Irradiance h'!AQ377</f>
        <v>567.17987521910004</v>
      </c>
      <c r="AT377" s="29">
        <v>16</v>
      </c>
      <c r="AU377" s="29">
        <v>13</v>
      </c>
      <c r="AV377" s="29">
        <v>171.39</v>
      </c>
      <c r="AW377" s="29">
        <f ca="1">'Calculations Home'!$A$17*'Calculations Home'!$A$11*'Irradiance h'!AV377</f>
        <v>177.78765991879868</v>
      </c>
      <c r="AY377" s="29">
        <v>16</v>
      </c>
      <c r="AZ377" s="29">
        <v>13</v>
      </c>
      <c r="BA377" s="29">
        <v>547.95000000000005</v>
      </c>
      <c r="BB377" s="29">
        <f ca="1">'Calculations Home'!$A$17*'Calculations Home'!$A$11*'Irradiance h'!BA377</f>
        <v>568.40392235548018</v>
      </c>
      <c r="BD377" s="29">
        <v>16</v>
      </c>
      <c r="BE377" s="29">
        <v>13</v>
      </c>
      <c r="BF377" s="29">
        <v>342.27</v>
      </c>
      <c r="BG377" s="29">
        <f ca="1">'Calculations Home'!$A$17*'Calculations Home'!$A$11*'Irradiance h'!BF377</f>
        <v>355.04628251594158</v>
      </c>
    </row>
    <row r="378" spans="1:59">
      <c r="A378" s="29">
        <v>16</v>
      </c>
      <c r="B378" s="29">
        <v>14</v>
      </c>
      <c r="C378" s="29">
        <v>47.71</v>
      </c>
      <c r="D378" s="29">
        <f ca="1">'Calculations Home'!$A$17*'Calculations Home'!$A$11/'Calculations Home'!$A$8*'Irradiance h'!C378</f>
        <v>65.987897035812168</v>
      </c>
      <c r="F378" s="29">
        <v>16</v>
      </c>
      <c r="G378" s="29">
        <v>14</v>
      </c>
      <c r="H378" s="29">
        <v>378.15</v>
      </c>
      <c r="I378" s="29">
        <f ca="1">'Calculations Home'!$A$17*'Calculations Home'!$A$11*'Irradiance h'!H378</f>
        <v>392.26561408654953</v>
      </c>
      <c r="K378" s="29">
        <v>16</v>
      </c>
      <c r="L378" s="29">
        <v>14</v>
      </c>
      <c r="M378" s="29">
        <v>171.39</v>
      </c>
      <c r="N378" s="29">
        <f ca="1">'Calculations Home'!$A$17*'Calculations Home'!$A$11*'Irradiance h'!M378</f>
        <v>177.78765991879868</v>
      </c>
      <c r="P378" s="29">
        <v>16</v>
      </c>
      <c r="Q378" s="29">
        <v>14</v>
      </c>
      <c r="R378" s="29">
        <v>720.36</v>
      </c>
      <c r="S378" s="29">
        <f ca="1">'Calculations Home'!$A$17*'Calculations Home'!$A$11*'Irradiance h'!R378</f>
        <v>747.24965691759041</v>
      </c>
      <c r="U378" s="29">
        <v>16</v>
      </c>
      <c r="V378" s="29">
        <v>14</v>
      </c>
      <c r="W378" s="29">
        <v>217.65</v>
      </c>
      <c r="X378" s="29">
        <f ca="1">'Calculations Home'!$A$17*'Calculations Home'!$A$11*'Irradiance h'!W378</f>
        <v>225.77445697722467</v>
      </c>
      <c r="Z378" s="29">
        <v>16</v>
      </c>
      <c r="AA378" s="29">
        <v>14</v>
      </c>
      <c r="AB378" s="29">
        <v>231.88</v>
      </c>
      <c r="AC378" s="29">
        <f ca="1">'Calculations Home'!$A$17*'Calculations Home'!$A$11*'Irradiance h'!AB378</f>
        <v>240.53563557950312</v>
      </c>
      <c r="AE378" s="29">
        <v>16</v>
      </c>
      <c r="AF378" s="29">
        <v>14</v>
      </c>
      <c r="AG378" s="29">
        <v>958.43</v>
      </c>
      <c r="AH378" s="29">
        <f ca="1">'Calculations Home'!$A$17*'Calculations Home'!$A$11*'Irradiance h'!AG378</f>
        <v>994.20635332268057</v>
      </c>
      <c r="AJ378" s="29">
        <v>16</v>
      </c>
      <c r="AK378" s="29">
        <v>14</v>
      </c>
      <c r="AL378" s="29">
        <v>528.78</v>
      </c>
      <c r="AM378" s="29">
        <f ca="1">'Calculations Home'!$A$17*'Calculations Home'!$A$11*'Irradiance h'!AL378</f>
        <v>548.51834302971213</v>
      </c>
      <c r="AO378" s="29">
        <v>16</v>
      </c>
      <c r="AP378" s="29">
        <v>14</v>
      </c>
      <c r="AQ378" s="29">
        <v>282.08999999999997</v>
      </c>
      <c r="AR378" s="29">
        <f ca="1">'Calculations Home'!$A$17*'Calculations Home'!$A$11*'Irradiance h'!AQ378</f>
        <v>292.61987856055731</v>
      </c>
      <c r="AT378" s="29">
        <v>16</v>
      </c>
      <c r="AU378" s="29">
        <v>14</v>
      </c>
      <c r="AV378" s="29">
        <v>197.01</v>
      </c>
      <c r="AW378" s="29">
        <f ca="1">'Calculations Home'!$A$17*'Calculations Home'!$A$11*'Irradiance h'!AV378</f>
        <v>204.36400537138996</v>
      </c>
      <c r="AY378" s="29">
        <v>16</v>
      </c>
      <c r="AZ378" s="29">
        <v>14</v>
      </c>
      <c r="BA378" s="29">
        <v>507.29</v>
      </c>
      <c r="BB378" s="29">
        <f ca="1">'Calculations Home'!$A$17*'Calculations Home'!$A$11*'Irradiance h'!BA378</f>
        <v>526.22616255445121</v>
      </c>
      <c r="BD378" s="29">
        <v>16</v>
      </c>
      <c r="BE378" s="29">
        <v>14</v>
      </c>
      <c r="BF378" s="29">
        <v>377.6</v>
      </c>
      <c r="BG378" s="29">
        <f ca="1">'Calculations Home'!$A$17*'Calculations Home'!$A$11*'Irradiance h'!BF378</f>
        <v>391.69508364162664</v>
      </c>
    </row>
    <row r="379" spans="1:59">
      <c r="A379" s="29">
        <v>16</v>
      </c>
      <c r="B379" s="29">
        <v>15</v>
      </c>
      <c r="C379" s="29">
        <v>83.68</v>
      </c>
      <c r="D379" s="29">
        <f ca="1">'Calculations Home'!$A$17*'Calculations Home'!$A$11/'Calculations Home'!$A$8*'Irradiance h'!C379</f>
        <v>115.73815183309081</v>
      </c>
      <c r="F379" s="29">
        <v>16</v>
      </c>
      <c r="G379" s="29">
        <v>15</v>
      </c>
      <c r="H379" s="29">
        <v>320.74</v>
      </c>
      <c r="I379" s="29">
        <f ca="1">'Calculations Home'!$A$17*'Calculations Home'!$A$11*'Irradiance h'!H379</f>
        <v>332.71260891741349</v>
      </c>
      <c r="K379" s="29">
        <v>16</v>
      </c>
      <c r="L379" s="29">
        <v>15</v>
      </c>
      <c r="M379" s="29">
        <v>58.67</v>
      </c>
      <c r="N379" s="29">
        <f ca="1">'Calculations Home'!$A$17*'Calculations Home'!$A$11*'Irradiance h'!M379</f>
        <v>60.860038552050405</v>
      </c>
      <c r="P379" s="29">
        <v>16</v>
      </c>
      <c r="Q379" s="29">
        <v>15</v>
      </c>
      <c r="R379" s="29">
        <v>576.39</v>
      </c>
      <c r="S379" s="29">
        <f ca="1">'Calculations Home'!$A$17*'Calculations Home'!$A$11*'Irradiance h'!R379</f>
        <v>597.90553299840349</v>
      </c>
      <c r="U379" s="29">
        <v>16</v>
      </c>
      <c r="V379" s="29">
        <v>15</v>
      </c>
      <c r="W379" s="29">
        <v>199.6</v>
      </c>
      <c r="X379" s="29">
        <f ca="1">'Calculations Home'!$A$17*'Calculations Home'!$A$11*'Irradiance h'!W379</f>
        <v>207.05068510293609</v>
      </c>
      <c r="Z379" s="29">
        <v>16</v>
      </c>
      <c r="AA379" s="29">
        <v>15</v>
      </c>
      <c r="AB379" s="29">
        <v>316.08999999999997</v>
      </c>
      <c r="AC379" s="29">
        <f ca="1">'Calculations Home'!$A$17*'Calculations Home'!$A$11*'Irradiance h'!AB379</f>
        <v>327.88903333761056</v>
      </c>
      <c r="AE379" s="29">
        <v>16</v>
      </c>
      <c r="AF379" s="29">
        <v>15</v>
      </c>
      <c r="AG379" s="29">
        <v>863.48</v>
      </c>
      <c r="AH379" s="29">
        <f ca="1">'Calculations Home'!$A$17*'Calculations Home'!$A$11*'Irradiance h'!AG379</f>
        <v>895.71205196735104</v>
      </c>
      <c r="AJ379" s="29">
        <v>16</v>
      </c>
      <c r="AK379" s="29">
        <v>15</v>
      </c>
      <c r="AL379" s="29">
        <v>453.83</v>
      </c>
      <c r="AM379" s="29">
        <f ca="1">'Calculations Home'!$A$17*'Calculations Home'!$A$11*'Irradiance h'!AL379</f>
        <v>470.7706033079433</v>
      </c>
      <c r="AO379" s="29">
        <v>16</v>
      </c>
      <c r="AP379" s="29">
        <v>15</v>
      </c>
      <c r="AQ379" s="29">
        <v>252.59</v>
      </c>
      <c r="AR379" s="29">
        <f ca="1">'Calculations Home'!$A$17*'Calculations Home'!$A$11*'Irradiance h'!AQ379</f>
        <v>262.01870015105527</v>
      </c>
      <c r="AT379" s="29">
        <v>16</v>
      </c>
      <c r="AU379" s="29">
        <v>15</v>
      </c>
      <c r="AV379" s="29">
        <v>110.17</v>
      </c>
      <c r="AW379" s="29">
        <f ca="1">'Calculations Home'!$A$17*'Calculations Home'!$A$11*'Irradiance h'!AV379</f>
        <v>114.28243475846929</v>
      </c>
      <c r="AY379" s="29">
        <v>16</v>
      </c>
      <c r="AZ379" s="29">
        <v>15</v>
      </c>
      <c r="BA379" s="29">
        <v>406.55</v>
      </c>
      <c r="BB379" s="29">
        <f ca="1">'Calculations Home'!$A$17*'Calculations Home'!$A$11*'Irradiance h'!BA379</f>
        <v>421.72573160620578</v>
      </c>
      <c r="BD379" s="29">
        <v>16</v>
      </c>
      <c r="BE379" s="29">
        <v>15</v>
      </c>
      <c r="BF379" s="29">
        <v>323.93</v>
      </c>
      <c r="BG379" s="29">
        <f ca="1">'Calculations Home'!$A$17*'Calculations Home'!$A$11*'Irradiance h'!BF379</f>
        <v>336.02168549796642</v>
      </c>
    </row>
    <row r="380" spans="1:59">
      <c r="A380" s="29">
        <v>16</v>
      </c>
      <c r="B380" s="29">
        <v>16</v>
      </c>
      <c r="C380" s="29">
        <v>107.58</v>
      </c>
      <c r="D380" s="29">
        <f ca="1">'Calculations Home'!$A$17*'Calculations Home'!$A$11/'Calculations Home'!$A$8*'Irradiance h'!C380</f>
        <v>148.79434003589756</v>
      </c>
      <c r="F380" s="29">
        <v>16</v>
      </c>
      <c r="G380" s="29">
        <v>16</v>
      </c>
      <c r="H380" s="29">
        <v>195.2</v>
      </c>
      <c r="I380" s="29">
        <f ca="1">'Calculations Home'!$A$17*'Calculations Home'!$A$11*'Irradiance h'!H380</f>
        <v>202.48644154355273</v>
      </c>
      <c r="K380" s="29">
        <v>16</v>
      </c>
      <c r="L380" s="29">
        <v>16</v>
      </c>
      <c r="M380" s="29">
        <v>42.47</v>
      </c>
      <c r="N380" s="29">
        <f ca="1">'Calculations Home'!$A$17*'Calculations Home'!$A$11*'Irradiance h'!M380</f>
        <v>44.055323628866212</v>
      </c>
      <c r="P380" s="29">
        <v>16</v>
      </c>
      <c r="Q380" s="29">
        <v>16</v>
      </c>
      <c r="R380" s="29">
        <v>414.41</v>
      </c>
      <c r="S380" s="29">
        <f ca="1">'Calculations Home'!$A$17*'Calculations Home'!$A$11*'Irradiance h'!R380</f>
        <v>429.87913032819517</v>
      </c>
      <c r="U380" s="29">
        <v>16</v>
      </c>
      <c r="V380" s="29">
        <v>16</v>
      </c>
      <c r="W380" s="29">
        <v>436.52</v>
      </c>
      <c r="X380" s="29">
        <f ca="1">'Calculations Home'!$A$17*'Calculations Home'!$A$11*'Irradiance h'!W380</f>
        <v>452.81445421409649</v>
      </c>
      <c r="Z380" s="29">
        <v>16</v>
      </c>
      <c r="AA380" s="29">
        <v>16</v>
      </c>
      <c r="AB380" s="29">
        <v>289.25</v>
      </c>
      <c r="AC380" s="29">
        <f ca="1">'Calculations Home'!$A$17*'Calculations Home'!$A$11*'Irradiance h'!AB380</f>
        <v>300.04714762537208</v>
      </c>
      <c r="AE380" s="29">
        <v>16</v>
      </c>
      <c r="AF380" s="29">
        <v>16</v>
      </c>
      <c r="AG380" s="29">
        <v>720.38</v>
      </c>
      <c r="AH380" s="29">
        <f ca="1">'Calculations Home'!$A$17*'Calculations Home'!$A$11*'Irradiance h'!AG380</f>
        <v>747.270403479224</v>
      </c>
      <c r="AJ380" s="29">
        <v>16</v>
      </c>
      <c r="AK380" s="29">
        <v>16</v>
      </c>
      <c r="AL380" s="29">
        <v>351.07</v>
      </c>
      <c r="AM380" s="29">
        <f ca="1">'Calculations Home'!$A$17*'Calculations Home'!$A$11*'Irradiance h'!AL380</f>
        <v>364.1747696347083</v>
      </c>
      <c r="AO380" s="29">
        <v>16</v>
      </c>
      <c r="AP380" s="29">
        <v>16</v>
      </c>
      <c r="AQ380" s="29">
        <v>259.10000000000002</v>
      </c>
      <c r="AR380" s="29">
        <f ca="1">'Calculations Home'!$A$17*'Calculations Home'!$A$11*'Irradiance h'!AQ380</f>
        <v>268.77170596277932</v>
      </c>
      <c r="AT380" s="29">
        <v>16</v>
      </c>
      <c r="AU380" s="29">
        <v>16</v>
      </c>
      <c r="AV380" s="29">
        <v>53.74</v>
      </c>
      <c r="AW380" s="29">
        <f ca="1">'Calculations Home'!$A$17*'Calculations Home'!$A$11*'Irradiance h'!AV380</f>
        <v>55.74601110937769</v>
      </c>
      <c r="AY380" s="29">
        <v>16</v>
      </c>
      <c r="AZ380" s="29">
        <v>16</v>
      </c>
      <c r="BA380" s="29">
        <v>256.45999999999998</v>
      </c>
      <c r="BB380" s="29">
        <f ca="1">'Calculations Home'!$A$17*'Calculations Home'!$A$11*'Irradiance h'!BA380</f>
        <v>266.03315982714923</v>
      </c>
      <c r="BD380" s="29">
        <v>16</v>
      </c>
      <c r="BE380" s="29">
        <v>16</v>
      </c>
      <c r="BF380" s="29">
        <v>110.93</v>
      </c>
      <c r="BG380" s="29">
        <f ca="1">'Calculations Home'!$A$17*'Calculations Home'!$A$11*'Irradiance h'!BF380</f>
        <v>115.07080410054461</v>
      </c>
    </row>
    <row r="381" spans="1:59">
      <c r="A381" s="29">
        <v>16</v>
      </c>
      <c r="B381" s="29">
        <v>17</v>
      </c>
      <c r="C381" s="29">
        <v>11.05</v>
      </c>
      <c r="D381" s="29">
        <f ca="1">'Calculations Home'!$A$17*'Calculations Home'!$A$11/'Calculations Home'!$A$8*'Irradiance h'!C381</f>
        <v>15.28330040338974</v>
      </c>
      <c r="F381" s="29">
        <v>16</v>
      </c>
      <c r="G381" s="29">
        <v>17</v>
      </c>
      <c r="H381" s="29">
        <v>51.66</v>
      </c>
      <c r="I381" s="29">
        <f ca="1">'Calculations Home'!$A$17*'Calculations Home'!$A$11*'Irradiance h'!H381</f>
        <v>53.588368699487368</v>
      </c>
      <c r="K381" s="29">
        <v>16</v>
      </c>
      <c r="L381" s="29">
        <v>17</v>
      </c>
      <c r="M381" s="29">
        <v>22.11</v>
      </c>
      <c r="N381" s="29">
        <f ca="1">'Calculations Home'!$A$17*'Calculations Home'!$A$11*'Irradiance h'!M381</f>
        <v>22.93532388590139</v>
      </c>
      <c r="P381" s="29">
        <v>16</v>
      </c>
      <c r="Q381" s="29">
        <v>17</v>
      </c>
      <c r="R381" s="29">
        <v>374.59</v>
      </c>
      <c r="S381" s="29">
        <f ca="1">'Calculations Home'!$A$17*'Calculations Home'!$A$11*'Irradiance h'!R381</f>
        <v>388.57272611577571</v>
      </c>
      <c r="U381" s="29">
        <v>16</v>
      </c>
      <c r="V381" s="29">
        <v>17</v>
      </c>
      <c r="W381" s="29">
        <v>534.76</v>
      </c>
      <c r="X381" s="29">
        <f ca="1">'Calculations Home'!$A$17*'Calculations Home'!$A$11*'Irradiance h'!W381</f>
        <v>554.72156495814681</v>
      </c>
      <c r="Z381" s="29">
        <v>16</v>
      </c>
      <c r="AA381" s="29">
        <v>17</v>
      </c>
      <c r="AB381" s="29">
        <v>401.05</v>
      </c>
      <c r="AC381" s="29">
        <f ca="1">'Calculations Home'!$A$17*'Calculations Home'!$A$11*'Irradiance h'!AB381</f>
        <v>416.02042715697661</v>
      </c>
      <c r="AE381" s="29">
        <v>16</v>
      </c>
      <c r="AF381" s="29">
        <v>17</v>
      </c>
      <c r="AG381" s="29">
        <v>540.74</v>
      </c>
      <c r="AH381" s="29">
        <f ca="1">'Calculations Home'!$A$17*'Calculations Home'!$A$11*'Irradiance h'!AG381</f>
        <v>560.9247868865815</v>
      </c>
      <c r="AJ381" s="29">
        <v>16</v>
      </c>
      <c r="AK381" s="29">
        <v>17</v>
      </c>
      <c r="AL381" s="29">
        <v>253.37</v>
      </c>
      <c r="AM381" s="29">
        <f ca="1">'Calculations Home'!$A$17*'Calculations Home'!$A$11*'Irradiance h'!AL381</f>
        <v>262.82781605476413</v>
      </c>
      <c r="AO381" s="29">
        <v>16</v>
      </c>
      <c r="AP381" s="29">
        <v>17</v>
      </c>
      <c r="AQ381" s="29">
        <v>172.09</v>
      </c>
      <c r="AR381" s="29">
        <f ca="1">'Calculations Home'!$A$17*'Calculations Home'!$A$11*'Irradiance h'!AQ381</f>
        <v>178.51378957597331</v>
      </c>
      <c r="AT381" s="29">
        <v>16</v>
      </c>
      <c r="AU381" s="29">
        <v>17</v>
      </c>
      <c r="AV381" s="29">
        <v>7.8</v>
      </c>
      <c r="AW381" s="29">
        <f ca="1">'Calculations Home'!$A$17*'Calculations Home'!$A$11*'Irradiance h'!AV381</f>
        <v>8.0911590370886852</v>
      </c>
      <c r="AY381" s="29">
        <v>16</v>
      </c>
      <c r="AZ381" s="29">
        <v>17</v>
      </c>
      <c r="BA381" s="29">
        <v>78.819999999999993</v>
      </c>
      <c r="BB381" s="29">
        <f ca="1">'Calculations Home'!$A$17*'Calculations Home'!$A$11*'Irradiance h'!BA381</f>
        <v>81.76219939786283</v>
      </c>
      <c r="BD381" s="29">
        <v>16</v>
      </c>
      <c r="BE381" s="29">
        <v>17</v>
      </c>
      <c r="BF381" s="29">
        <v>6.92</v>
      </c>
      <c r="BG381" s="29">
        <f ca="1">'Calculations Home'!$A$17*'Calculations Home'!$A$11*'Irradiance h'!BF381</f>
        <v>7.1783103252120135</v>
      </c>
    </row>
    <row r="382" spans="1:59">
      <c r="A382" s="29">
        <v>16</v>
      </c>
      <c r="B382" s="29">
        <v>18</v>
      </c>
      <c r="C382" s="29">
        <v>0</v>
      </c>
      <c r="D382" s="29">
        <f ca="1">'Calculations Home'!$A$17*'Calculations Home'!$A$11/'Calculations Home'!$A$8*'Irradiance h'!C382</f>
        <v>0</v>
      </c>
      <c r="F382" s="29">
        <v>16</v>
      </c>
      <c r="G382" s="29">
        <v>18</v>
      </c>
      <c r="H382" s="29">
        <v>0</v>
      </c>
      <c r="I382" s="29">
        <f ca="1">'Calculations Home'!$A$17*'Calculations Home'!$A$11*'Irradiance h'!H382</f>
        <v>0</v>
      </c>
      <c r="K382" s="29">
        <v>16</v>
      </c>
      <c r="L382" s="29">
        <v>18</v>
      </c>
      <c r="M382" s="29">
        <v>7.29</v>
      </c>
      <c r="N382" s="29">
        <f ca="1">'Calculations Home'!$A$17*'Calculations Home'!$A$11*'Irradiance h'!M382</f>
        <v>7.5621217154328866</v>
      </c>
      <c r="P382" s="29">
        <v>16</v>
      </c>
      <c r="Q382" s="29">
        <v>18</v>
      </c>
      <c r="R382" s="29">
        <v>172.62</v>
      </c>
      <c r="S382" s="29">
        <f ca="1">'Calculations Home'!$A$17*'Calculations Home'!$A$11*'Irradiance h'!R382</f>
        <v>179.06357345926267</v>
      </c>
      <c r="U382" s="29">
        <v>16</v>
      </c>
      <c r="V382" s="29">
        <v>18</v>
      </c>
      <c r="W382" s="29">
        <v>325.32</v>
      </c>
      <c r="X382" s="29">
        <f ca="1">'Calculations Home'!$A$17*'Calculations Home'!$A$11*'Irradiance h'!W382</f>
        <v>337.46357153149887</v>
      </c>
      <c r="Z382" s="29">
        <v>16</v>
      </c>
      <c r="AA382" s="29">
        <v>18</v>
      </c>
      <c r="AB382" s="29">
        <v>359.73</v>
      </c>
      <c r="AC382" s="29">
        <f ca="1">'Calculations Home'!$A$17*'Calculations Home'!$A$11*'Irradiance h'!AB382</f>
        <v>373.15803082204013</v>
      </c>
      <c r="AE382" s="29">
        <v>16</v>
      </c>
      <c r="AF382" s="29">
        <v>18</v>
      </c>
      <c r="AG382" s="29">
        <v>338.56</v>
      </c>
      <c r="AH382" s="29">
        <f ca="1">'Calculations Home'!$A$17*'Calculations Home'!$A$11*'Irradiance h'!AG382</f>
        <v>351.19779533291609</v>
      </c>
      <c r="AJ382" s="29">
        <v>16</v>
      </c>
      <c r="AK382" s="29">
        <v>18</v>
      </c>
      <c r="AL382" s="29">
        <v>104.88</v>
      </c>
      <c r="AM382" s="29">
        <f ca="1">'Calculations Home'!$A$17*'Calculations Home'!$A$11*'Irradiance h'!AL382</f>
        <v>108.79496920639247</v>
      </c>
      <c r="AO382" s="29">
        <v>16</v>
      </c>
      <c r="AP382" s="29">
        <v>18</v>
      </c>
      <c r="AQ382" s="29">
        <v>32.78</v>
      </c>
      <c r="AR382" s="29">
        <f ca="1">'Calculations Home'!$A$17*'Calculations Home'!$A$11*'Irradiance h'!AQ382</f>
        <v>34.003614517406042</v>
      </c>
      <c r="AT382" s="29">
        <v>16</v>
      </c>
      <c r="AU382" s="29">
        <v>18</v>
      </c>
      <c r="AV382" s="29">
        <v>0</v>
      </c>
      <c r="AW382" s="29">
        <f ca="1">'Calculations Home'!$A$17*'Calculations Home'!$A$11*'Irradiance h'!AV382</f>
        <v>0</v>
      </c>
      <c r="AY382" s="29">
        <v>16</v>
      </c>
      <c r="AZ382" s="29">
        <v>18</v>
      </c>
      <c r="BA382" s="29">
        <v>0</v>
      </c>
      <c r="BB382" s="29">
        <f ca="1">'Calculations Home'!$A$17*'Calculations Home'!$A$11*'Irradiance h'!BA382</f>
        <v>0</v>
      </c>
      <c r="BD382" s="29">
        <v>16</v>
      </c>
      <c r="BE382" s="29">
        <v>18</v>
      </c>
      <c r="BF382" s="29">
        <v>0</v>
      </c>
      <c r="BG382" s="29">
        <f ca="1">'Calculations Home'!$A$17*'Calculations Home'!$A$11*'Irradiance h'!BF382</f>
        <v>0</v>
      </c>
    </row>
    <row r="383" spans="1:59">
      <c r="A383" s="29">
        <v>16</v>
      </c>
      <c r="B383" s="29">
        <v>19</v>
      </c>
      <c r="C383" s="29">
        <v>0</v>
      </c>
      <c r="D383" s="29">
        <f ca="1">'Calculations Home'!$A$17*'Calculations Home'!$A$11/'Calculations Home'!$A$8*'Irradiance h'!C383</f>
        <v>0</v>
      </c>
      <c r="F383" s="29">
        <v>16</v>
      </c>
      <c r="G383" s="29">
        <v>19</v>
      </c>
      <c r="H383" s="29">
        <v>0</v>
      </c>
      <c r="I383" s="29">
        <f ca="1">'Calculations Home'!$A$17*'Calculations Home'!$A$11*'Irradiance h'!H383</f>
        <v>0</v>
      </c>
      <c r="K383" s="29">
        <v>16</v>
      </c>
      <c r="L383" s="29">
        <v>19</v>
      </c>
      <c r="M383" s="29">
        <v>0</v>
      </c>
      <c r="N383" s="29">
        <f ca="1">'Calculations Home'!$A$17*'Calculations Home'!$A$11*'Irradiance h'!M383</f>
        <v>0</v>
      </c>
      <c r="P383" s="29">
        <v>16</v>
      </c>
      <c r="Q383" s="29">
        <v>19</v>
      </c>
      <c r="R383" s="29">
        <v>5.46</v>
      </c>
      <c r="S383" s="29">
        <f ca="1">'Calculations Home'!$A$17*'Calculations Home'!$A$11*'Irradiance h'!R383</f>
        <v>5.6638113259620795</v>
      </c>
      <c r="U383" s="29">
        <v>16</v>
      </c>
      <c r="V383" s="29">
        <v>19</v>
      </c>
      <c r="W383" s="29">
        <v>115.03</v>
      </c>
      <c r="X383" s="29">
        <f ca="1">'Calculations Home'!$A$17*'Calculations Home'!$A$11*'Irradiance h'!W383</f>
        <v>119.32384923542455</v>
      </c>
      <c r="Z383" s="29">
        <v>16</v>
      </c>
      <c r="AA383" s="29">
        <v>19</v>
      </c>
      <c r="AB383" s="29">
        <v>158.6</v>
      </c>
      <c r="AC383" s="29">
        <f ca="1">'Calculations Home'!$A$17*'Calculations Home'!$A$11*'Irradiance h'!AB383</f>
        <v>164.5202337541366</v>
      </c>
      <c r="AE383" s="29">
        <v>16</v>
      </c>
      <c r="AF383" s="29">
        <v>19</v>
      </c>
      <c r="AG383" s="29">
        <v>133.75</v>
      </c>
      <c r="AH383" s="29">
        <f ca="1">'Calculations Home'!$A$17*'Calculations Home'!$A$11*'Irradiance h'!AG383</f>
        <v>138.74263092443741</v>
      </c>
      <c r="AJ383" s="29">
        <v>16</v>
      </c>
      <c r="AK383" s="29">
        <v>19</v>
      </c>
      <c r="AL383" s="29">
        <v>3.23</v>
      </c>
      <c r="AM383" s="29">
        <f ca="1">'Calculations Home'!$A$17*'Calculations Home'!$A$11*'Irradiance h'!AL383</f>
        <v>3.3505697038200584</v>
      </c>
      <c r="AO383" s="29">
        <v>16</v>
      </c>
      <c r="AP383" s="29">
        <v>19</v>
      </c>
      <c r="AQ383" s="29">
        <v>0</v>
      </c>
      <c r="AR383" s="29">
        <f ca="1">'Calculations Home'!$A$17*'Calculations Home'!$A$11*'Irradiance h'!AQ383</f>
        <v>0</v>
      </c>
      <c r="AT383" s="29">
        <v>16</v>
      </c>
      <c r="AU383" s="29">
        <v>19</v>
      </c>
      <c r="AV383" s="29">
        <v>0</v>
      </c>
      <c r="AW383" s="29">
        <f ca="1">'Calculations Home'!$A$17*'Calculations Home'!$A$11*'Irradiance h'!AV383</f>
        <v>0</v>
      </c>
      <c r="AY383" s="29">
        <v>16</v>
      </c>
      <c r="AZ383" s="29">
        <v>19</v>
      </c>
      <c r="BA383" s="29">
        <v>0</v>
      </c>
      <c r="BB383" s="29">
        <f ca="1">'Calculations Home'!$A$17*'Calculations Home'!$A$11*'Irradiance h'!BA383</f>
        <v>0</v>
      </c>
      <c r="BD383" s="29">
        <v>16</v>
      </c>
      <c r="BE383" s="29">
        <v>19</v>
      </c>
      <c r="BF383" s="29">
        <v>0</v>
      </c>
      <c r="BG383" s="29">
        <f ca="1">'Calculations Home'!$A$17*'Calculations Home'!$A$11*'Irradiance h'!BF383</f>
        <v>0</v>
      </c>
    </row>
    <row r="384" spans="1:59">
      <c r="A384" s="29">
        <v>16</v>
      </c>
      <c r="B384" s="29">
        <v>20</v>
      </c>
      <c r="C384" s="29">
        <v>0</v>
      </c>
      <c r="D384" s="29">
        <f ca="1">'Calculations Home'!$A$17*'Calculations Home'!$A$11/'Calculations Home'!$A$8*'Irradiance h'!C384</f>
        <v>0</v>
      </c>
      <c r="F384" s="29">
        <v>16</v>
      </c>
      <c r="G384" s="29">
        <v>20</v>
      </c>
      <c r="H384" s="29">
        <v>0</v>
      </c>
      <c r="I384" s="29">
        <f ca="1">'Calculations Home'!$A$17*'Calculations Home'!$A$11*'Irradiance h'!H384</f>
        <v>0</v>
      </c>
      <c r="K384" s="29">
        <v>16</v>
      </c>
      <c r="L384" s="29">
        <v>20</v>
      </c>
      <c r="M384" s="29">
        <v>0</v>
      </c>
      <c r="N384" s="29">
        <f ca="1">'Calculations Home'!$A$17*'Calculations Home'!$A$11*'Irradiance h'!M384</f>
        <v>0</v>
      </c>
      <c r="P384" s="29">
        <v>16</v>
      </c>
      <c r="Q384" s="29">
        <v>20</v>
      </c>
      <c r="R384" s="29">
        <v>0</v>
      </c>
      <c r="S384" s="29">
        <f ca="1">'Calculations Home'!$A$17*'Calculations Home'!$A$11*'Irradiance h'!R384</f>
        <v>0</v>
      </c>
      <c r="U384" s="29">
        <v>16</v>
      </c>
      <c r="V384" s="29">
        <v>20</v>
      </c>
      <c r="W384" s="29">
        <v>0</v>
      </c>
      <c r="X384" s="29">
        <f ca="1">'Calculations Home'!$A$17*'Calculations Home'!$A$11*'Irradiance h'!W384</f>
        <v>0</v>
      </c>
      <c r="Z384" s="29">
        <v>16</v>
      </c>
      <c r="AA384" s="29">
        <v>20</v>
      </c>
      <c r="AB384" s="29">
        <v>2.37</v>
      </c>
      <c r="AC384" s="29">
        <f ca="1">'Calculations Home'!$A$17*'Calculations Home'!$A$11*'Irradiance h'!AB384</f>
        <v>2.4584675535769467</v>
      </c>
      <c r="AE384" s="29">
        <v>16</v>
      </c>
      <c r="AF384" s="29">
        <v>20</v>
      </c>
      <c r="AG384" s="29">
        <v>0</v>
      </c>
      <c r="AH384" s="29">
        <f ca="1">'Calculations Home'!$A$17*'Calculations Home'!$A$11*'Irradiance h'!AG384</f>
        <v>0</v>
      </c>
      <c r="AJ384" s="29">
        <v>16</v>
      </c>
      <c r="AK384" s="29">
        <v>20</v>
      </c>
      <c r="AL384" s="29">
        <v>0</v>
      </c>
      <c r="AM384" s="29">
        <f ca="1">'Calculations Home'!$A$17*'Calculations Home'!$A$11*'Irradiance h'!AL384</f>
        <v>0</v>
      </c>
      <c r="AO384" s="29">
        <v>16</v>
      </c>
      <c r="AP384" s="29">
        <v>20</v>
      </c>
      <c r="AQ384" s="29">
        <v>0</v>
      </c>
      <c r="AR384" s="29">
        <f ca="1">'Calculations Home'!$A$17*'Calculations Home'!$A$11*'Irradiance h'!AQ384</f>
        <v>0</v>
      </c>
      <c r="AT384" s="29">
        <v>16</v>
      </c>
      <c r="AU384" s="29">
        <v>20</v>
      </c>
      <c r="AV384" s="29">
        <v>0</v>
      </c>
      <c r="AW384" s="29">
        <f ca="1">'Calculations Home'!$A$17*'Calculations Home'!$A$11*'Irradiance h'!AV384</f>
        <v>0</v>
      </c>
      <c r="AY384" s="29">
        <v>16</v>
      </c>
      <c r="AZ384" s="29">
        <v>20</v>
      </c>
      <c r="BA384" s="29">
        <v>0</v>
      </c>
      <c r="BB384" s="29">
        <f ca="1">'Calculations Home'!$A$17*'Calculations Home'!$A$11*'Irradiance h'!BA384</f>
        <v>0</v>
      </c>
      <c r="BD384" s="29">
        <v>16</v>
      </c>
      <c r="BE384" s="29">
        <v>20</v>
      </c>
      <c r="BF384" s="29">
        <v>0</v>
      </c>
      <c r="BG384" s="29">
        <f ca="1">'Calculations Home'!$A$17*'Calculations Home'!$A$11*'Irradiance h'!BF384</f>
        <v>0</v>
      </c>
    </row>
    <row r="385" spans="1:59">
      <c r="A385" s="29">
        <v>16</v>
      </c>
      <c r="B385" s="29">
        <v>21</v>
      </c>
      <c r="C385" s="29">
        <v>0</v>
      </c>
      <c r="D385" s="29">
        <f ca="1">'Calculations Home'!$A$17*'Calculations Home'!$A$11/'Calculations Home'!$A$8*'Irradiance h'!C385</f>
        <v>0</v>
      </c>
      <c r="F385" s="29">
        <v>16</v>
      </c>
      <c r="G385" s="29">
        <v>21</v>
      </c>
      <c r="H385" s="29">
        <v>0</v>
      </c>
      <c r="I385" s="29">
        <f ca="1">'Calculations Home'!$A$17*'Calculations Home'!$A$11*'Irradiance h'!H385</f>
        <v>0</v>
      </c>
      <c r="K385" s="29">
        <v>16</v>
      </c>
      <c r="L385" s="29">
        <v>21</v>
      </c>
      <c r="M385" s="29">
        <v>0</v>
      </c>
      <c r="N385" s="29">
        <f ca="1">'Calculations Home'!$A$17*'Calculations Home'!$A$11*'Irradiance h'!M385</f>
        <v>0</v>
      </c>
      <c r="P385" s="29">
        <v>16</v>
      </c>
      <c r="Q385" s="29">
        <v>21</v>
      </c>
      <c r="R385" s="29">
        <v>0</v>
      </c>
      <c r="S385" s="29">
        <f ca="1">'Calculations Home'!$A$17*'Calculations Home'!$A$11*'Irradiance h'!R385</f>
        <v>0</v>
      </c>
      <c r="U385" s="29">
        <v>16</v>
      </c>
      <c r="V385" s="29">
        <v>21</v>
      </c>
      <c r="W385" s="29">
        <v>0</v>
      </c>
      <c r="X385" s="29">
        <f ca="1">'Calculations Home'!$A$17*'Calculations Home'!$A$11*'Irradiance h'!W385</f>
        <v>0</v>
      </c>
      <c r="Z385" s="29">
        <v>16</v>
      </c>
      <c r="AA385" s="29">
        <v>21</v>
      </c>
      <c r="AB385" s="29">
        <v>0</v>
      </c>
      <c r="AC385" s="29">
        <f ca="1">'Calculations Home'!$A$17*'Calculations Home'!$A$11*'Irradiance h'!AB385</f>
        <v>0</v>
      </c>
      <c r="AE385" s="29">
        <v>16</v>
      </c>
      <c r="AF385" s="29">
        <v>21</v>
      </c>
      <c r="AG385" s="29">
        <v>0</v>
      </c>
      <c r="AH385" s="29">
        <f ca="1">'Calculations Home'!$A$17*'Calculations Home'!$A$11*'Irradiance h'!AG385</f>
        <v>0</v>
      </c>
      <c r="AJ385" s="29">
        <v>16</v>
      </c>
      <c r="AK385" s="29">
        <v>21</v>
      </c>
      <c r="AL385" s="29">
        <v>0</v>
      </c>
      <c r="AM385" s="29">
        <f ca="1">'Calculations Home'!$A$17*'Calculations Home'!$A$11*'Irradiance h'!AL385</f>
        <v>0</v>
      </c>
      <c r="AO385" s="29">
        <v>16</v>
      </c>
      <c r="AP385" s="29">
        <v>21</v>
      </c>
      <c r="AQ385" s="29">
        <v>0</v>
      </c>
      <c r="AR385" s="29">
        <f ca="1">'Calculations Home'!$A$17*'Calculations Home'!$A$11*'Irradiance h'!AQ385</f>
        <v>0</v>
      </c>
      <c r="AT385" s="29">
        <v>16</v>
      </c>
      <c r="AU385" s="29">
        <v>21</v>
      </c>
      <c r="AV385" s="29">
        <v>0</v>
      </c>
      <c r="AW385" s="29">
        <f ca="1">'Calculations Home'!$A$17*'Calculations Home'!$A$11*'Irradiance h'!AV385</f>
        <v>0</v>
      </c>
      <c r="AY385" s="29">
        <v>16</v>
      </c>
      <c r="AZ385" s="29">
        <v>21</v>
      </c>
      <c r="BA385" s="29">
        <v>0</v>
      </c>
      <c r="BB385" s="29">
        <f ca="1">'Calculations Home'!$A$17*'Calculations Home'!$A$11*'Irradiance h'!BA385</f>
        <v>0</v>
      </c>
      <c r="BD385" s="29">
        <v>16</v>
      </c>
      <c r="BE385" s="29">
        <v>21</v>
      </c>
      <c r="BF385" s="29">
        <v>0</v>
      </c>
      <c r="BG385" s="29">
        <f ca="1">'Calculations Home'!$A$17*'Calculations Home'!$A$11*'Irradiance h'!BF385</f>
        <v>0</v>
      </c>
    </row>
    <row r="386" spans="1:59">
      <c r="A386" s="29">
        <v>16</v>
      </c>
      <c r="B386" s="29">
        <v>22</v>
      </c>
      <c r="C386" s="29">
        <v>0</v>
      </c>
      <c r="D386" s="29">
        <f ca="1">'Calculations Home'!$A$17*'Calculations Home'!$A$11/'Calculations Home'!$A$8*'Irradiance h'!C386</f>
        <v>0</v>
      </c>
      <c r="F386" s="29">
        <v>16</v>
      </c>
      <c r="G386" s="29">
        <v>22</v>
      </c>
      <c r="H386" s="29">
        <v>0</v>
      </c>
      <c r="I386" s="29">
        <f ca="1">'Calculations Home'!$A$17*'Calculations Home'!$A$11*'Irradiance h'!H386</f>
        <v>0</v>
      </c>
      <c r="K386" s="29">
        <v>16</v>
      </c>
      <c r="L386" s="29">
        <v>22</v>
      </c>
      <c r="M386" s="29">
        <v>0</v>
      </c>
      <c r="N386" s="29">
        <f ca="1">'Calculations Home'!$A$17*'Calculations Home'!$A$11*'Irradiance h'!M386</f>
        <v>0</v>
      </c>
      <c r="P386" s="29">
        <v>16</v>
      </c>
      <c r="Q386" s="29">
        <v>22</v>
      </c>
      <c r="R386" s="29">
        <v>0</v>
      </c>
      <c r="S386" s="29">
        <f ca="1">'Calculations Home'!$A$17*'Calculations Home'!$A$11*'Irradiance h'!R386</f>
        <v>0</v>
      </c>
      <c r="U386" s="29">
        <v>16</v>
      </c>
      <c r="V386" s="29">
        <v>22</v>
      </c>
      <c r="W386" s="29">
        <v>0</v>
      </c>
      <c r="X386" s="29">
        <f ca="1">'Calculations Home'!$A$17*'Calculations Home'!$A$11*'Irradiance h'!W386</f>
        <v>0</v>
      </c>
      <c r="Z386" s="29">
        <v>16</v>
      </c>
      <c r="AA386" s="29">
        <v>22</v>
      </c>
      <c r="AB386" s="29">
        <v>0</v>
      </c>
      <c r="AC386" s="29">
        <f ca="1">'Calculations Home'!$A$17*'Calculations Home'!$A$11*'Irradiance h'!AB386</f>
        <v>0</v>
      </c>
      <c r="AE386" s="29">
        <v>16</v>
      </c>
      <c r="AF386" s="29">
        <v>22</v>
      </c>
      <c r="AG386" s="29">
        <v>0</v>
      </c>
      <c r="AH386" s="29">
        <f ca="1">'Calculations Home'!$A$17*'Calculations Home'!$A$11*'Irradiance h'!AG386</f>
        <v>0</v>
      </c>
      <c r="AJ386" s="29">
        <v>16</v>
      </c>
      <c r="AK386" s="29">
        <v>22</v>
      </c>
      <c r="AL386" s="29">
        <v>0</v>
      </c>
      <c r="AM386" s="29">
        <f ca="1">'Calculations Home'!$A$17*'Calculations Home'!$A$11*'Irradiance h'!AL386</f>
        <v>0</v>
      </c>
      <c r="AO386" s="29">
        <v>16</v>
      </c>
      <c r="AP386" s="29">
        <v>22</v>
      </c>
      <c r="AQ386" s="29">
        <v>0</v>
      </c>
      <c r="AR386" s="29">
        <f ca="1">'Calculations Home'!$A$17*'Calculations Home'!$A$11*'Irradiance h'!AQ386</f>
        <v>0</v>
      </c>
      <c r="AT386" s="29">
        <v>16</v>
      </c>
      <c r="AU386" s="29">
        <v>22</v>
      </c>
      <c r="AV386" s="29">
        <v>0</v>
      </c>
      <c r="AW386" s="29">
        <f ca="1">'Calculations Home'!$A$17*'Calculations Home'!$A$11*'Irradiance h'!AV386</f>
        <v>0</v>
      </c>
      <c r="AY386" s="29">
        <v>16</v>
      </c>
      <c r="AZ386" s="29">
        <v>22</v>
      </c>
      <c r="BA386" s="29">
        <v>0</v>
      </c>
      <c r="BB386" s="29">
        <f ca="1">'Calculations Home'!$A$17*'Calculations Home'!$A$11*'Irradiance h'!BA386</f>
        <v>0</v>
      </c>
      <c r="BD386" s="29">
        <v>16</v>
      </c>
      <c r="BE386" s="29">
        <v>22</v>
      </c>
      <c r="BF386" s="29">
        <v>0</v>
      </c>
      <c r="BG386" s="29">
        <f ca="1">'Calculations Home'!$A$17*'Calculations Home'!$A$11*'Irradiance h'!BF386</f>
        <v>0</v>
      </c>
    </row>
    <row r="387" spans="1:59">
      <c r="A387" s="29">
        <v>16</v>
      </c>
      <c r="B387" s="29">
        <v>23</v>
      </c>
      <c r="C387" s="29">
        <v>0</v>
      </c>
      <c r="D387" s="29">
        <f ca="1">'Calculations Home'!$A$17*'Calculations Home'!$A$11/'Calculations Home'!$A$8*'Irradiance h'!C387</f>
        <v>0</v>
      </c>
      <c r="F387" s="29">
        <v>16</v>
      </c>
      <c r="G387" s="29">
        <v>23</v>
      </c>
      <c r="H387" s="29">
        <v>0</v>
      </c>
      <c r="I387" s="29">
        <f ca="1">'Calculations Home'!$A$17*'Calculations Home'!$A$11*'Irradiance h'!H387</f>
        <v>0</v>
      </c>
      <c r="K387" s="29">
        <v>16</v>
      </c>
      <c r="L387" s="29">
        <v>23</v>
      </c>
      <c r="M387" s="29">
        <v>0</v>
      </c>
      <c r="N387" s="29">
        <f ca="1">'Calculations Home'!$A$17*'Calculations Home'!$A$11*'Irradiance h'!M387</f>
        <v>0</v>
      </c>
      <c r="P387" s="29">
        <v>16</v>
      </c>
      <c r="Q387" s="29">
        <v>23</v>
      </c>
      <c r="R387" s="29">
        <v>0</v>
      </c>
      <c r="S387" s="29">
        <f ca="1">'Calculations Home'!$A$17*'Calculations Home'!$A$11*'Irradiance h'!R387</f>
        <v>0</v>
      </c>
      <c r="U387" s="29">
        <v>16</v>
      </c>
      <c r="V387" s="29">
        <v>23</v>
      </c>
      <c r="W387" s="29">
        <v>0</v>
      </c>
      <c r="X387" s="29">
        <f ca="1">'Calculations Home'!$A$17*'Calculations Home'!$A$11*'Irradiance h'!W387</f>
        <v>0</v>
      </c>
      <c r="Z387" s="29">
        <v>16</v>
      </c>
      <c r="AA387" s="29">
        <v>23</v>
      </c>
      <c r="AB387" s="29">
        <v>0</v>
      </c>
      <c r="AC387" s="29">
        <f ca="1">'Calculations Home'!$A$17*'Calculations Home'!$A$11*'Irradiance h'!AB387</f>
        <v>0</v>
      </c>
      <c r="AE387" s="29">
        <v>16</v>
      </c>
      <c r="AF387" s="29">
        <v>23</v>
      </c>
      <c r="AG387" s="29">
        <v>0</v>
      </c>
      <c r="AH387" s="29">
        <f ca="1">'Calculations Home'!$A$17*'Calculations Home'!$A$11*'Irradiance h'!AG387</f>
        <v>0</v>
      </c>
      <c r="AJ387" s="29">
        <v>16</v>
      </c>
      <c r="AK387" s="29">
        <v>23</v>
      </c>
      <c r="AL387" s="29">
        <v>0</v>
      </c>
      <c r="AM387" s="29">
        <f ca="1">'Calculations Home'!$A$17*'Calculations Home'!$A$11*'Irradiance h'!AL387</f>
        <v>0</v>
      </c>
      <c r="AO387" s="29">
        <v>16</v>
      </c>
      <c r="AP387" s="29">
        <v>23</v>
      </c>
      <c r="AQ387" s="29">
        <v>0</v>
      </c>
      <c r="AR387" s="29">
        <f ca="1">'Calculations Home'!$A$17*'Calculations Home'!$A$11*'Irradiance h'!AQ387</f>
        <v>0</v>
      </c>
      <c r="AT387" s="29">
        <v>16</v>
      </c>
      <c r="AU387" s="29">
        <v>23</v>
      </c>
      <c r="AV387" s="29">
        <v>0</v>
      </c>
      <c r="AW387" s="29">
        <f ca="1">'Calculations Home'!$A$17*'Calculations Home'!$A$11*'Irradiance h'!AV387</f>
        <v>0</v>
      </c>
      <c r="AY387" s="29">
        <v>16</v>
      </c>
      <c r="AZ387" s="29">
        <v>23</v>
      </c>
      <c r="BA387" s="29">
        <v>0</v>
      </c>
      <c r="BB387" s="29">
        <f ca="1">'Calculations Home'!$A$17*'Calculations Home'!$A$11*'Irradiance h'!BA387</f>
        <v>0</v>
      </c>
      <c r="BD387" s="29">
        <v>16</v>
      </c>
      <c r="BE387" s="29">
        <v>23</v>
      </c>
      <c r="BF387" s="29">
        <v>0</v>
      </c>
      <c r="BG387" s="29">
        <f ca="1">'Calculations Home'!$A$17*'Calculations Home'!$A$11*'Irradiance h'!BF387</f>
        <v>0</v>
      </c>
    </row>
    <row r="388" spans="1:59">
      <c r="A388" s="29">
        <v>17</v>
      </c>
      <c r="B388" s="29">
        <v>0</v>
      </c>
      <c r="C388" s="29">
        <v>0</v>
      </c>
      <c r="D388" s="29">
        <f ca="1">'Calculations Home'!$A$17*'Calculations Home'!$A$11/'Calculations Home'!$A$8*'Irradiance h'!C388</f>
        <v>0</v>
      </c>
      <c r="F388" s="29">
        <v>17</v>
      </c>
      <c r="G388" s="29">
        <v>0</v>
      </c>
      <c r="H388" s="29">
        <v>0</v>
      </c>
      <c r="I388" s="29">
        <f ca="1">'Calculations Home'!$A$17*'Calculations Home'!$A$11*'Irradiance h'!H388</f>
        <v>0</v>
      </c>
      <c r="K388" s="29">
        <v>17</v>
      </c>
      <c r="L388" s="29">
        <v>0</v>
      </c>
      <c r="M388" s="29">
        <v>0</v>
      </c>
      <c r="N388" s="29">
        <f ca="1">'Calculations Home'!$A$17*'Calculations Home'!$A$11*'Irradiance h'!M388</f>
        <v>0</v>
      </c>
      <c r="P388" s="29">
        <v>17</v>
      </c>
      <c r="Q388" s="29">
        <v>0</v>
      </c>
      <c r="R388" s="29">
        <v>0</v>
      </c>
      <c r="S388" s="29">
        <f ca="1">'Calculations Home'!$A$17*'Calculations Home'!$A$11*'Irradiance h'!R388</f>
        <v>0</v>
      </c>
      <c r="U388" s="29">
        <v>17</v>
      </c>
      <c r="V388" s="29">
        <v>0</v>
      </c>
      <c r="W388" s="29">
        <v>0</v>
      </c>
      <c r="X388" s="29">
        <f ca="1">'Calculations Home'!$A$17*'Calculations Home'!$A$11*'Irradiance h'!W388</f>
        <v>0</v>
      </c>
      <c r="Z388" s="29">
        <v>17</v>
      </c>
      <c r="AA388" s="29">
        <v>0</v>
      </c>
      <c r="AB388" s="29">
        <v>0</v>
      </c>
      <c r="AC388" s="29">
        <f ca="1">'Calculations Home'!$A$17*'Calculations Home'!$A$11*'Irradiance h'!AB388</f>
        <v>0</v>
      </c>
      <c r="AE388" s="29">
        <v>17</v>
      </c>
      <c r="AF388" s="29">
        <v>0</v>
      </c>
      <c r="AG388" s="29">
        <v>0</v>
      </c>
      <c r="AH388" s="29">
        <f ca="1">'Calculations Home'!$A$17*'Calculations Home'!$A$11*'Irradiance h'!AG388</f>
        <v>0</v>
      </c>
      <c r="AJ388" s="29">
        <v>17</v>
      </c>
      <c r="AK388" s="29">
        <v>0</v>
      </c>
      <c r="AL388" s="29">
        <v>0</v>
      </c>
      <c r="AM388" s="29">
        <f ca="1">'Calculations Home'!$A$17*'Calculations Home'!$A$11*'Irradiance h'!AL388</f>
        <v>0</v>
      </c>
      <c r="AO388" s="29">
        <v>17</v>
      </c>
      <c r="AP388" s="29">
        <v>0</v>
      </c>
      <c r="AQ388" s="29">
        <v>0</v>
      </c>
      <c r="AR388" s="29">
        <f ca="1">'Calculations Home'!$A$17*'Calculations Home'!$A$11*'Irradiance h'!AQ388</f>
        <v>0</v>
      </c>
      <c r="AT388" s="29">
        <v>17</v>
      </c>
      <c r="AU388" s="29">
        <v>0</v>
      </c>
      <c r="AV388" s="29">
        <v>0</v>
      </c>
      <c r="AW388" s="29">
        <f ca="1">'Calculations Home'!$A$17*'Calculations Home'!$A$11*'Irradiance h'!AV388</f>
        <v>0</v>
      </c>
      <c r="AY388" s="29">
        <v>17</v>
      </c>
      <c r="AZ388" s="29">
        <v>0</v>
      </c>
      <c r="BA388" s="29">
        <v>0</v>
      </c>
      <c r="BB388" s="29">
        <f ca="1">'Calculations Home'!$A$17*'Calculations Home'!$A$11*'Irradiance h'!BA388</f>
        <v>0</v>
      </c>
      <c r="BD388" s="29">
        <v>17</v>
      </c>
      <c r="BE388" s="29">
        <v>0</v>
      </c>
      <c r="BF388" s="29">
        <v>0</v>
      </c>
      <c r="BG388" s="29">
        <f ca="1">'Calculations Home'!$A$17*'Calculations Home'!$A$11*'Irradiance h'!BF388</f>
        <v>0</v>
      </c>
    </row>
    <row r="389" spans="1:59">
      <c r="A389" s="29">
        <v>17</v>
      </c>
      <c r="B389" s="29">
        <v>1</v>
      </c>
      <c r="C389" s="29">
        <v>0</v>
      </c>
      <c r="D389" s="29">
        <f ca="1">'Calculations Home'!$A$17*'Calculations Home'!$A$11/'Calculations Home'!$A$8*'Irradiance h'!C389</f>
        <v>0</v>
      </c>
      <c r="F389" s="29">
        <v>17</v>
      </c>
      <c r="G389" s="29">
        <v>1</v>
      </c>
      <c r="H389" s="29">
        <v>0</v>
      </c>
      <c r="I389" s="29">
        <f ca="1">'Calculations Home'!$A$17*'Calculations Home'!$A$11*'Irradiance h'!H389</f>
        <v>0</v>
      </c>
      <c r="K389" s="29">
        <v>17</v>
      </c>
      <c r="L389" s="29">
        <v>1</v>
      </c>
      <c r="M389" s="29">
        <v>0</v>
      </c>
      <c r="N389" s="29">
        <f ca="1">'Calculations Home'!$A$17*'Calculations Home'!$A$11*'Irradiance h'!M389</f>
        <v>0</v>
      </c>
      <c r="P389" s="29">
        <v>17</v>
      </c>
      <c r="Q389" s="29">
        <v>1</v>
      </c>
      <c r="R389" s="29">
        <v>0</v>
      </c>
      <c r="S389" s="29">
        <f ca="1">'Calculations Home'!$A$17*'Calculations Home'!$A$11*'Irradiance h'!R389</f>
        <v>0</v>
      </c>
      <c r="U389" s="29">
        <v>17</v>
      </c>
      <c r="V389" s="29">
        <v>1</v>
      </c>
      <c r="W389" s="29">
        <v>0</v>
      </c>
      <c r="X389" s="29">
        <f ca="1">'Calculations Home'!$A$17*'Calculations Home'!$A$11*'Irradiance h'!W389</f>
        <v>0</v>
      </c>
      <c r="Z389" s="29">
        <v>17</v>
      </c>
      <c r="AA389" s="29">
        <v>1</v>
      </c>
      <c r="AB389" s="29">
        <v>0</v>
      </c>
      <c r="AC389" s="29">
        <f ca="1">'Calculations Home'!$A$17*'Calculations Home'!$A$11*'Irradiance h'!AB389</f>
        <v>0</v>
      </c>
      <c r="AE389" s="29">
        <v>17</v>
      </c>
      <c r="AF389" s="29">
        <v>1</v>
      </c>
      <c r="AG389" s="29">
        <v>0</v>
      </c>
      <c r="AH389" s="29">
        <f ca="1">'Calculations Home'!$A$17*'Calculations Home'!$A$11*'Irradiance h'!AG389</f>
        <v>0</v>
      </c>
      <c r="AJ389" s="29">
        <v>17</v>
      </c>
      <c r="AK389" s="29">
        <v>1</v>
      </c>
      <c r="AL389" s="29">
        <v>0</v>
      </c>
      <c r="AM389" s="29">
        <f ca="1">'Calculations Home'!$A$17*'Calculations Home'!$A$11*'Irradiance h'!AL389</f>
        <v>0</v>
      </c>
      <c r="AO389" s="29">
        <v>17</v>
      </c>
      <c r="AP389" s="29">
        <v>1</v>
      </c>
      <c r="AQ389" s="29">
        <v>0</v>
      </c>
      <c r="AR389" s="29">
        <f ca="1">'Calculations Home'!$A$17*'Calculations Home'!$A$11*'Irradiance h'!AQ389</f>
        <v>0</v>
      </c>
      <c r="AT389" s="29">
        <v>17</v>
      </c>
      <c r="AU389" s="29">
        <v>1</v>
      </c>
      <c r="AV389" s="29">
        <v>0</v>
      </c>
      <c r="AW389" s="29">
        <f ca="1">'Calculations Home'!$A$17*'Calculations Home'!$A$11*'Irradiance h'!AV389</f>
        <v>0</v>
      </c>
      <c r="AY389" s="29">
        <v>17</v>
      </c>
      <c r="AZ389" s="29">
        <v>1</v>
      </c>
      <c r="BA389" s="29">
        <v>0</v>
      </c>
      <c r="BB389" s="29">
        <f ca="1">'Calculations Home'!$A$17*'Calculations Home'!$A$11*'Irradiance h'!BA389</f>
        <v>0</v>
      </c>
      <c r="BD389" s="29">
        <v>17</v>
      </c>
      <c r="BE389" s="29">
        <v>1</v>
      </c>
      <c r="BF389" s="29">
        <v>0</v>
      </c>
      <c r="BG389" s="29">
        <f ca="1">'Calculations Home'!$A$17*'Calculations Home'!$A$11*'Irradiance h'!BF389</f>
        <v>0</v>
      </c>
    </row>
    <row r="390" spans="1:59">
      <c r="A390" s="29">
        <v>17</v>
      </c>
      <c r="B390" s="29">
        <v>2</v>
      </c>
      <c r="C390" s="29">
        <v>0</v>
      </c>
      <c r="D390" s="29">
        <f ca="1">'Calculations Home'!$A$17*'Calculations Home'!$A$11/'Calculations Home'!$A$8*'Irradiance h'!C390</f>
        <v>0</v>
      </c>
      <c r="F390" s="29">
        <v>17</v>
      </c>
      <c r="G390" s="29">
        <v>2</v>
      </c>
      <c r="H390" s="29">
        <v>0</v>
      </c>
      <c r="I390" s="29">
        <f ca="1">'Calculations Home'!$A$17*'Calculations Home'!$A$11*'Irradiance h'!H390</f>
        <v>0</v>
      </c>
      <c r="K390" s="29">
        <v>17</v>
      </c>
      <c r="L390" s="29">
        <v>2</v>
      </c>
      <c r="M390" s="29">
        <v>0</v>
      </c>
      <c r="N390" s="29">
        <f ca="1">'Calculations Home'!$A$17*'Calculations Home'!$A$11*'Irradiance h'!M390</f>
        <v>0</v>
      </c>
      <c r="P390" s="29">
        <v>17</v>
      </c>
      <c r="Q390" s="29">
        <v>2</v>
      </c>
      <c r="R390" s="29">
        <v>0</v>
      </c>
      <c r="S390" s="29">
        <f ca="1">'Calculations Home'!$A$17*'Calculations Home'!$A$11*'Irradiance h'!R390</f>
        <v>0</v>
      </c>
      <c r="U390" s="29">
        <v>17</v>
      </c>
      <c r="V390" s="29">
        <v>2</v>
      </c>
      <c r="W390" s="29">
        <v>0</v>
      </c>
      <c r="X390" s="29">
        <f ca="1">'Calculations Home'!$A$17*'Calculations Home'!$A$11*'Irradiance h'!W390</f>
        <v>0</v>
      </c>
      <c r="Z390" s="29">
        <v>17</v>
      </c>
      <c r="AA390" s="29">
        <v>2</v>
      </c>
      <c r="AB390" s="29">
        <v>0</v>
      </c>
      <c r="AC390" s="29">
        <f ca="1">'Calculations Home'!$A$17*'Calculations Home'!$A$11*'Irradiance h'!AB390</f>
        <v>0</v>
      </c>
      <c r="AE390" s="29">
        <v>17</v>
      </c>
      <c r="AF390" s="29">
        <v>2</v>
      </c>
      <c r="AG390" s="29">
        <v>0</v>
      </c>
      <c r="AH390" s="29">
        <f ca="1">'Calculations Home'!$A$17*'Calculations Home'!$A$11*'Irradiance h'!AG390</f>
        <v>0</v>
      </c>
      <c r="AJ390" s="29">
        <v>17</v>
      </c>
      <c r="AK390" s="29">
        <v>2</v>
      </c>
      <c r="AL390" s="29">
        <v>0</v>
      </c>
      <c r="AM390" s="29">
        <f ca="1">'Calculations Home'!$A$17*'Calculations Home'!$A$11*'Irradiance h'!AL390</f>
        <v>0</v>
      </c>
      <c r="AO390" s="29">
        <v>17</v>
      </c>
      <c r="AP390" s="29">
        <v>2</v>
      </c>
      <c r="AQ390" s="29">
        <v>0</v>
      </c>
      <c r="AR390" s="29">
        <f ca="1">'Calculations Home'!$A$17*'Calculations Home'!$A$11*'Irradiance h'!AQ390</f>
        <v>0</v>
      </c>
      <c r="AT390" s="29">
        <v>17</v>
      </c>
      <c r="AU390" s="29">
        <v>2</v>
      </c>
      <c r="AV390" s="29">
        <v>0</v>
      </c>
      <c r="AW390" s="29">
        <f ca="1">'Calculations Home'!$A$17*'Calculations Home'!$A$11*'Irradiance h'!AV390</f>
        <v>0</v>
      </c>
      <c r="AY390" s="29">
        <v>17</v>
      </c>
      <c r="AZ390" s="29">
        <v>2</v>
      </c>
      <c r="BA390" s="29">
        <v>0</v>
      </c>
      <c r="BB390" s="29">
        <f ca="1">'Calculations Home'!$A$17*'Calculations Home'!$A$11*'Irradiance h'!BA390</f>
        <v>0</v>
      </c>
      <c r="BD390" s="29">
        <v>17</v>
      </c>
      <c r="BE390" s="29">
        <v>2</v>
      </c>
      <c r="BF390" s="29">
        <v>0</v>
      </c>
      <c r="BG390" s="29">
        <f ca="1">'Calculations Home'!$A$17*'Calculations Home'!$A$11*'Irradiance h'!BF390</f>
        <v>0</v>
      </c>
    </row>
    <row r="391" spans="1:59">
      <c r="A391" s="29">
        <v>17</v>
      </c>
      <c r="B391" s="29">
        <v>3</v>
      </c>
      <c r="C391" s="29">
        <v>0</v>
      </c>
      <c r="D391" s="29">
        <f ca="1">'Calculations Home'!$A$17*'Calculations Home'!$A$11/'Calculations Home'!$A$8*'Irradiance h'!C391</f>
        <v>0</v>
      </c>
      <c r="F391" s="29">
        <v>17</v>
      </c>
      <c r="G391" s="29">
        <v>3</v>
      </c>
      <c r="H391" s="29">
        <v>0</v>
      </c>
      <c r="I391" s="29">
        <f ca="1">'Calculations Home'!$A$17*'Calculations Home'!$A$11*'Irradiance h'!H391</f>
        <v>0</v>
      </c>
      <c r="K391" s="29">
        <v>17</v>
      </c>
      <c r="L391" s="29">
        <v>3</v>
      </c>
      <c r="M391" s="29">
        <v>0</v>
      </c>
      <c r="N391" s="29">
        <f ca="1">'Calculations Home'!$A$17*'Calculations Home'!$A$11*'Irradiance h'!M391</f>
        <v>0</v>
      </c>
      <c r="P391" s="29">
        <v>17</v>
      </c>
      <c r="Q391" s="29">
        <v>3</v>
      </c>
      <c r="R391" s="29">
        <v>0</v>
      </c>
      <c r="S391" s="29">
        <f ca="1">'Calculations Home'!$A$17*'Calculations Home'!$A$11*'Irradiance h'!R391</f>
        <v>0</v>
      </c>
      <c r="U391" s="29">
        <v>17</v>
      </c>
      <c r="V391" s="29">
        <v>3</v>
      </c>
      <c r="W391" s="29">
        <v>0</v>
      </c>
      <c r="X391" s="29">
        <f ca="1">'Calculations Home'!$A$17*'Calculations Home'!$A$11*'Irradiance h'!W391</f>
        <v>0</v>
      </c>
      <c r="Z391" s="29">
        <v>17</v>
      </c>
      <c r="AA391" s="29">
        <v>3</v>
      </c>
      <c r="AB391" s="29">
        <v>0</v>
      </c>
      <c r="AC391" s="29">
        <f ca="1">'Calculations Home'!$A$17*'Calculations Home'!$A$11*'Irradiance h'!AB391</f>
        <v>0</v>
      </c>
      <c r="AE391" s="29">
        <v>17</v>
      </c>
      <c r="AF391" s="29">
        <v>3</v>
      </c>
      <c r="AG391" s="29">
        <v>0</v>
      </c>
      <c r="AH391" s="29">
        <f ca="1">'Calculations Home'!$A$17*'Calculations Home'!$A$11*'Irradiance h'!AG391</f>
        <v>0</v>
      </c>
      <c r="AJ391" s="29">
        <v>17</v>
      </c>
      <c r="AK391" s="29">
        <v>3</v>
      </c>
      <c r="AL391" s="29">
        <v>0</v>
      </c>
      <c r="AM391" s="29">
        <f ca="1">'Calculations Home'!$A$17*'Calculations Home'!$A$11*'Irradiance h'!AL391</f>
        <v>0</v>
      </c>
      <c r="AO391" s="29">
        <v>17</v>
      </c>
      <c r="AP391" s="29">
        <v>3</v>
      </c>
      <c r="AQ391" s="29">
        <v>0</v>
      </c>
      <c r="AR391" s="29">
        <f ca="1">'Calculations Home'!$A$17*'Calculations Home'!$A$11*'Irradiance h'!AQ391</f>
        <v>0</v>
      </c>
      <c r="AT391" s="29">
        <v>17</v>
      </c>
      <c r="AU391" s="29">
        <v>3</v>
      </c>
      <c r="AV391" s="29">
        <v>0</v>
      </c>
      <c r="AW391" s="29">
        <f ca="1">'Calculations Home'!$A$17*'Calculations Home'!$A$11*'Irradiance h'!AV391</f>
        <v>0</v>
      </c>
      <c r="AY391" s="29">
        <v>17</v>
      </c>
      <c r="AZ391" s="29">
        <v>3</v>
      </c>
      <c r="BA391" s="29">
        <v>0</v>
      </c>
      <c r="BB391" s="29">
        <f ca="1">'Calculations Home'!$A$17*'Calculations Home'!$A$11*'Irradiance h'!BA391</f>
        <v>0</v>
      </c>
      <c r="BD391" s="29">
        <v>17</v>
      </c>
      <c r="BE391" s="29">
        <v>3</v>
      </c>
      <c r="BF391" s="29">
        <v>0</v>
      </c>
      <c r="BG391" s="29">
        <f ca="1">'Calculations Home'!$A$17*'Calculations Home'!$A$11*'Irradiance h'!BF391</f>
        <v>0</v>
      </c>
    </row>
    <row r="392" spans="1:59">
      <c r="A392" s="29">
        <v>17</v>
      </c>
      <c r="B392" s="29">
        <v>4</v>
      </c>
      <c r="C392" s="29">
        <v>0</v>
      </c>
      <c r="D392" s="29">
        <f ca="1">'Calculations Home'!$A$17*'Calculations Home'!$A$11/'Calculations Home'!$A$8*'Irradiance h'!C392</f>
        <v>0</v>
      </c>
      <c r="F392" s="29">
        <v>17</v>
      </c>
      <c r="G392" s="29">
        <v>4</v>
      </c>
      <c r="H392" s="29">
        <v>0</v>
      </c>
      <c r="I392" s="29">
        <f ca="1">'Calculations Home'!$A$17*'Calculations Home'!$A$11*'Irradiance h'!H392</f>
        <v>0</v>
      </c>
      <c r="K392" s="29">
        <v>17</v>
      </c>
      <c r="L392" s="29">
        <v>4</v>
      </c>
      <c r="M392" s="29">
        <v>0</v>
      </c>
      <c r="N392" s="29">
        <f ca="1">'Calculations Home'!$A$17*'Calculations Home'!$A$11*'Irradiance h'!M392</f>
        <v>0</v>
      </c>
      <c r="P392" s="29">
        <v>17</v>
      </c>
      <c r="Q392" s="29">
        <v>4</v>
      </c>
      <c r="R392" s="29">
        <v>0</v>
      </c>
      <c r="S392" s="29">
        <f ca="1">'Calculations Home'!$A$17*'Calculations Home'!$A$11*'Irradiance h'!R392</f>
        <v>0</v>
      </c>
      <c r="U392" s="29">
        <v>17</v>
      </c>
      <c r="V392" s="29">
        <v>4</v>
      </c>
      <c r="W392" s="29">
        <v>0</v>
      </c>
      <c r="X392" s="29">
        <f ca="1">'Calculations Home'!$A$17*'Calculations Home'!$A$11*'Irradiance h'!W392</f>
        <v>0</v>
      </c>
      <c r="Z392" s="29">
        <v>17</v>
      </c>
      <c r="AA392" s="29">
        <v>4</v>
      </c>
      <c r="AB392" s="29">
        <v>0</v>
      </c>
      <c r="AC392" s="29">
        <f ca="1">'Calculations Home'!$A$17*'Calculations Home'!$A$11*'Irradiance h'!AB392</f>
        <v>0</v>
      </c>
      <c r="AE392" s="29">
        <v>17</v>
      </c>
      <c r="AF392" s="29">
        <v>4</v>
      </c>
      <c r="AG392" s="29">
        <v>0</v>
      </c>
      <c r="AH392" s="29">
        <f ca="1">'Calculations Home'!$A$17*'Calculations Home'!$A$11*'Irradiance h'!AG392</f>
        <v>0</v>
      </c>
      <c r="AJ392" s="29">
        <v>17</v>
      </c>
      <c r="AK392" s="29">
        <v>4</v>
      </c>
      <c r="AL392" s="29">
        <v>0</v>
      </c>
      <c r="AM392" s="29">
        <f ca="1">'Calculations Home'!$A$17*'Calculations Home'!$A$11*'Irradiance h'!AL392</f>
        <v>0</v>
      </c>
      <c r="AO392" s="29">
        <v>17</v>
      </c>
      <c r="AP392" s="29">
        <v>4</v>
      </c>
      <c r="AQ392" s="29">
        <v>0</v>
      </c>
      <c r="AR392" s="29">
        <f ca="1">'Calculations Home'!$A$17*'Calculations Home'!$A$11*'Irradiance h'!AQ392</f>
        <v>0</v>
      </c>
      <c r="AT392" s="29">
        <v>17</v>
      </c>
      <c r="AU392" s="29">
        <v>4</v>
      </c>
      <c r="AV392" s="29">
        <v>0</v>
      </c>
      <c r="AW392" s="29">
        <f ca="1">'Calculations Home'!$A$17*'Calculations Home'!$A$11*'Irradiance h'!AV392</f>
        <v>0</v>
      </c>
      <c r="AY392" s="29">
        <v>17</v>
      </c>
      <c r="AZ392" s="29">
        <v>4</v>
      </c>
      <c r="BA392" s="29">
        <v>0</v>
      </c>
      <c r="BB392" s="29">
        <f ca="1">'Calculations Home'!$A$17*'Calculations Home'!$A$11*'Irradiance h'!BA392</f>
        <v>0</v>
      </c>
      <c r="BD392" s="29">
        <v>17</v>
      </c>
      <c r="BE392" s="29">
        <v>4</v>
      </c>
      <c r="BF392" s="29">
        <v>0</v>
      </c>
      <c r="BG392" s="29">
        <f ca="1">'Calculations Home'!$A$17*'Calculations Home'!$A$11*'Irradiance h'!BF392</f>
        <v>0</v>
      </c>
    </row>
    <row r="393" spans="1:59">
      <c r="A393" s="29">
        <v>17</v>
      </c>
      <c r="B393" s="29">
        <v>5</v>
      </c>
      <c r="C393" s="29">
        <v>0</v>
      </c>
      <c r="D393" s="29">
        <f ca="1">'Calculations Home'!$A$17*'Calculations Home'!$A$11/'Calculations Home'!$A$8*'Irradiance h'!C393</f>
        <v>0</v>
      </c>
      <c r="F393" s="29">
        <v>17</v>
      </c>
      <c r="G393" s="29">
        <v>5</v>
      </c>
      <c r="H393" s="29">
        <v>0</v>
      </c>
      <c r="I393" s="29">
        <f ca="1">'Calculations Home'!$A$17*'Calculations Home'!$A$11*'Irradiance h'!H393</f>
        <v>0</v>
      </c>
      <c r="K393" s="29">
        <v>17</v>
      </c>
      <c r="L393" s="29">
        <v>5</v>
      </c>
      <c r="M393" s="29">
        <v>0</v>
      </c>
      <c r="N393" s="29">
        <f ca="1">'Calculations Home'!$A$17*'Calculations Home'!$A$11*'Irradiance h'!M393</f>
        <v>0</v>
      </c>
      <c r="P393" s="29">
        <v>17</v>
      </c>
      <c r="Q393" s="29">
        <v>5</v>
      </c>
      <c r="R393" s="29">
        <v>0</v>
      </c>
      <c r="S393" s="29">
        <f ca="1">'Calculations Home'!$A$17*'Calculations Home'!$A$11*'Irradiance h'!R393</f>
        <v>0</v>
      </c>
      <c r="U393" s="29">
        <v>17</v>
      </c>
      <c r="V393" s="29">
        <v>5</v>
      </c>
      <c r="W393" s="29">
        <v>0</v>
      </c>
      <c r="X393" s="29">
        <f ca="1">'Calculations Home'!$A$17*'Calculations Home'!$A$11*'Irradiance h'!W393</f>
        <v>0</v>
      </c>
      <c r="Z393" s="29">
        <v>17</v>
      </c>
      <c r="AA393" s="29">
        <v>5</v>
      </c>
      <c r="AB393" s="29">
        <v>0</v>
      </c>
      <c r="AC393" s="29">
        <f ca="1">'Calculations Home'!$A$17*'Calculations Home'!$A$11*'Irradiance h'!AB393</f>
        <v>0</v>
      </c>
      <c r="AE393" s="29">
        <v>17</v>
      </c>
      <c r="AF393" s="29">
        <v>5</v>
      </c>
      <c r="AG393" s="29">
        <v>0</v>
      </c>
      <c r="AH393" s="29">
        <f ca="1">'Calculations Home'!$A$17*'Calculations Home'!$A$11*'Irradiance h'!AG393</f>
        <v>0</v>
      </c>
      <c r="AJ393" s="29">
        <v>17</v>
      </c>
      <c r="AK393" s="29">
        <v>5</v>
      </c>
      <c r="AL393" s="29">
        <v>0</v>
      </c>
      <c r="AM393" s="29">
        <f ca="1">'Calculations Home'!$A$17*'Calculations Home'!$A$11*'Irradiance h'!AL393</f>
        <v>0</v>
      </c>
      <c r="AO393" s="29">
        <v>17</v>
      </c>
      <c r="AP393" s="29">
        <v>5</v>
      </c>
      <c r="AQ393" s="29">
        <v>0</v>
      </c>
      <c r="AR393" s="29">
        <f ca="1">'Calculations Home'!$A$17*'Calculations Home'!$A$11*'Irradiance h'!AQ393</f>
        <v>0</v>
      </c>
      <c r="AT393" s="29">
        <v>17</v>
      </c>
      <c r="AU393" s="29">
        <v>5</v>
      </c>
      <c r="AV393" s="29">
        <v>0</v>
      </c>
      <c r="AW393" s="29">
        <f ca="1">'Calculations Home'!$A$17*'Calculations Home'!$A$11*'Irradiance h'!AV393</f>
        <v>0</v>
      </c>
      <c r="AY393" s="29">
        <v>17</v>
      </c>
      <c r="AZ393" s="29">
        <v>5</v>
      </c>
      <c r="BA393" s="29">
        <v>0</v>
      </c>
      <c r="BB393" s="29">
        <f ca="1">'Calculations Home'!$A$17*'Calculations Home'!$A$11*'Irradiance h'!BA393</f>
        <v>0</v>
      </c>
      <c r="BD393" s="29">
        <v>17</v>
      </c>
      <c r="BE393" s="29">
        <v>5</v>
      </c>
      <c r="BF393" s="29">
        <v>0</v>
      </c>
      <c r="BG393" s="29">
        <f ca="1">'Calculations Home'!$A$17*'Calculations Home'!$A$11*'Irradiance h'!BF393</f>
        <v>0</v>
      </c>
    </row>
    <row r="394" spans="1:59">
      <c r="A394" s="29">
        <v>17</v>
      </c>
      <c r="B394" s="29">
        <v>6</v>
      </c>
      <c r="C394" s="29">
        <v>0</v>
      </c>
      <c r="D394" s="29">
        <f ca="1">'Calculations Home'!$A$17*'Calculations Home'!$A$11/'Calculations Home'!$A$8*'Irradiance h'!C394</f>
        <v>0</v>
      </c>
      <c r="F394" s="29">
        <v>17</v>
      </c>
      <c r="G394" s="29">
        <v>6</v>
      </c>
      <c r="H394" s="29">
        <v>0</v>
      </c>
      <c r="I394" s="29">
        <f ca="1">'Calculations Home'!$A$17*'Calculations Home'!$A$11*'Irradiance h'!H394</f>
        <v>0</v>
      </c>
      <c r="K394" s="29">
        <v>17</v>
      </c>
      <c r="L394" s="29">
        <v>6</v>
      </c>
      <c r="M394" s="29">
        <v>0</v>
      </c>
      <c r="N394" s="29">
        <f ca="1">'Calculations Home'!$A$17*'Calculations Home'!$A$11*'Irradiance h'!M394</f>
        <v>0</v>
      </c>
      <c r="P394" s="29">
        <v>17</v>
      </c>
      <c r="Q394" s="29">
        <v>6</v>
      </c>
      <c r="R394" s="29">
        <v>0</v>
      </c>
      <c r="S394" s="29">
        <f ca="1">'Calculations Home'!$A$17*'Calculations Home'!$A$11*'Irradiance h'!R394</f>
        <v>0</v>
      </c>
      <c r="U394" s="29">
        <v>17</v>
      </c>
      <c r="V394" s="29">
        <v>6</v>
      </c>
      <c r="W394" s="29">
        <v>0.27</v>
      </c>
      <c r="X394" s="29">
        <f ca="1">'Calculations Home'!$A$17*'Calculations Home'!$A$11*'Irradiance h'!W394</f>
        <v>0.2800785820530699</v>
      </c>
      <c r="Z394" s="29">
        <v>17</v>
      </c>
      <c r="AA394" s="29">
        <v>6</v>
      </c>
      <c r="AB394" s="29">
        <v>27.88</v>
      </c>
      <c r="AC394" s="29">
        <f ca="1">'Calculations Home'!$A$17*'Calculations Home'!$A$11*'Irradiance h'!AB394</f>
        <v>28.920706917183658</v>
      </c>
      <c r="AE394" s="29">
        <v>17</v>
      </c>
      <c r="AF394" s="29">
        <v>6</v>
      </c>
      <c r="AG394" s="29">
        <v>12.67</v>
      </c>
      <c r="AH394" s="29">
        <f ca="1">'Calculations Home'!$A$17*'Calculations Home'!$A$11*'Irradiance h'!AG394</f>
        <v>13.142946794860723</v>
      </c>
      <c r="AJ394" s="29">
        <v>17</v>
      </c>
      <c r="AK394" s="29">
        <v>6</v>
      </c>
      <c r="AL394" s="29">
        <v>0</v>
      </c>
      <c r="AM394" s="29">
        <f ca="1">'Calculations Home'!$A$17*'Calculations Home'!$A$11*'Irradiance h'!AL394</f>
        <v>0</v>
      </c>
      <c r="AO394" s="29">
        <v>17</v>
      </c>
      <c r="AP394" s="29">
        <v>6</v>
      </c>
      <c r="AQ394" s="29">
        <v>0</v>
      </c>
      <c r="AR394" s="29">
        <f ca="1">'Calculations Home'!$A$17*'Calculations Home'!$A$11*'Irradiance h'!AQ394</f>
        <v>0</v>
      </c>
      <c r="AT394" s="29">
        <v>17</v>
      </c>
      <c r="AU394" s="29">
        <v>6</v>
      </c>
      <c r="AV394" s="29">
        <v>0</v>
      </c>
      <c r="AW394" s="29">
        <f ca="1">'Calculations Home'!$A$17*'Calculations Home'!$A$11*'Irradiance h'!AV394</f>
        <v>0</v>
      </c>
      <c r="AY394" s="29">
        <v>17</v>
      </c>
      <c r="AZ394" s="29">
        <v>6</v>
      </c>
      <c r="BA394" s="29">
        <v>0</v>
      </c>
      <c r="BB394" s="29">
        <f ca="1">'Calculations Home'!$A$17*'Calculations Home'!$A$11*'Irradiance h'!BA394</f>
        <v>0</v>
      </c>
      <c r="BD394" s="29">
        <v>17</v>
      </c>
      <c r="BE394" s="29">
        <v>6</v>
      </c>
      <c r="BF394" s="29">
        <v>0</v>
      </c>
      <c r="BG394" s="29">
        <f ca="1">'Calculations Home'!$A$17*'Calculations Home'!$A$11*'Irradiance h'!BF394</f>
        <v>0</v>
      </c>
    </row>
    <row r="395" spans="1:59">
      <c r="A395" s="29">
        <v>17</v>
      </c>
      <c r="B395" s="29">
        <v>7</v>
      </c>
      <c r="C395" s="29">
        <v>0</v>
      </c>
      <c r="D395" s="29">
        <f ca="1">'Calculations Home'!$A$17*'Calculations Home'!$A$11/'Calculations Home'!$A$8*'Irradiance h'!C395</f>
        <v>0</v>
      </c>
      <c r="F395" s="29">
        <v>17</v>
      </c>
      <c r="G395" s="29">
        <v>7</v>
      </c>
      <c r="H395" s="29">
        <v>0</v>
      </c>
      <c r="I395" s="29">
        <f ca="1">'Calculations Home'!$A$17*'Calculations Home'!$A$11*'Irradiance h'!H395</f>
        <v>0</v>
      </c>
      <c r="K395" s="29">
        <v>17</v>
      </c>
      <c r="L395" s="29">
        <v>7</v>
      </c>
      <c r="M395" s="29">
        <v>0</v>
      </c>
      <c r="N395" s="29">
        <f ca="1">'Calculations Home'!$A$17*'Calculations Home'!$A$11*'Irradiance h'!M395</f>
        <v>0</v>
      </c>
      <c r="P395" s="29">
        <v>17</v>
      </c>
      <c r="Q395" s="29">
        <v>7</v>
      </c>
      <c r="R395" s="29">
        <v>36.36</v>
      </c>
      <c r="S395" s="29">
        <f ca="1">'Calculations Home'!$A$17*'Calculations Home'!$A$11*'Irradiance h'!R395</f>
        <v>37.717249049813411</v>
      </c>
      <c r="U395" s="29">
        <v>17</v>
      </c>
      <c r="V395" s="29">
        <v>7</v>
      </c>
      <c r="W395" s="29">
        <v>120.53</v>
      </c>
      <c r="X395" s="29">
        <f ca="1">'Calculations Home'!$A$17*'Calculations Home'!$A$11*'Irradiance h'!W395</f>
        <v>125.02915368465375</v>
      </c>
      <c r="Z395" s="29">
        <v>17</v>
      </c>
      <c r="AA395" s="29">
        <v>7</v>
      </c>
      <c r="AB395" s="29">
        <v>168.96</v>
      </c>
      <c r="AC395" s="29">
        <f ca="1">'Calculations Home'!$A$17*'Calculations Home'!$A$11*'Irradiance h'!AB395</f>
        <v>175.26695268032108</v>
      </c>
      <c r="AE395" s="29">
        <v>17</v>
      </c>
      <c r="AF395" s="29">
        <v>7</v>
      </c>
      <c r="AG395" s="29">
        <v>189.99</v>
      </c>
      <c r="AH395" s="29">
        <f ca="1">'Calculations Home'!$A$17*'Calculations Home'!$A$11*'Irradiance h'!AG395</f>
        <v>197.08196223801019</v>
      </c>
      <c r="AJ395" s="29">
        <v>17</v>
      </c>
      <c r="AK395" s="29">
        <v>7</v>
      </c>
      <c r="AL395" s="29">
        <v>81.02</v>
      </c>
      <c r="AM395" s="29">
        <f ca="1">'Calculations Home'!$A$17*'Calculations Home'!$A$11*'Irradiance h'!AL395</f>
        <v>84.044321177554522</v>
      </c>
      <c r="AO395" s="29">
        <v>17</v>
      </c>
      <c r="AP395" s="29">
        <v>7</v>
      </c>
      <c r="AQ395" s="29">
        <v>0</v>
      </c>
      <c r="AR395" s="29">
        <f ca="1">'Calculations Home'!$A$17*'Calculations Home'!$A$11*'Irradiance h'!AQ395</f>
        <v>0</v>
      </c>
      <c r="AT395" s="29">
        <v>17</v>
      </c>
      <c r="AU395" s="29">
        <v>7</v>
      </c>
      <c r="AV395" s="29">
        <v>0</v>
      </c>
      <c r="AW395" s="29">
        <f ca="1">'Calculations Home'!$A$17*'Calculations Home'!$A$11*'Irradiance h'!AV395</f>
        <v>0</v>
      </c>
      <c r="AY395" s="29">
        <v>17</v>
      </c>
      <c r="AZ395" s="29">
        <v>7</v>
      </c>
      <c r="BA395" s="29">
        <v>0</v>
      </c>
      <c r="BB395" s="29">
        <f ca="1">'Calculations Home'!$A$17*'Calculations Home'!$A$11*'Irradiance h'!BA395</f>
        <v>0</v>
      </c>
      <c r="BD395" s="29">
        <v>17</v>
      </c>
      <c r="BE395" s="29">
        <v>7</v>
      </c>
      <c r="BF395" s="29">
        <v>0</v>
      </c>
      <c r="BG395" s="29">
        <f ca="1">'Calculations Home'!$A$17*'Calculations Home'!$A$11*'Irradiance h'!BF395</f>
        <v>0</v>
      </c>
    </row>
    <row r="396" spans="1:59">
      <c r="A396" s="29">
        <v>17</v>
      </c>
      <c r="B396" s="29">
        <v>8</v>
      </c>
      <c r="C396" s="29">
        <v>0</v>
      </c>
      <c r="D396" s="29">
        <f ca="1">'Calculations Home'!$A$17*'Calculations Home'!$A$11/'Calculations Home'!$A$8*'Irradiance h'!C396</f>
        <v>0</v>
      </c>
      <c r="F396" s="29">
        <v>17</v>
      </c>
      <c r="G396" s="29">
        <v>8</v>
      </c>
      <c r="H396" s="29">
        <v>1.47</v>
      </c>
      <c r="I396" s="29">
        <f ca="1">'Calculations Home'!$A$17*'Calculations Home'!$A$11*'Irradiance h'!H396</f>
        <v>1.5248722800667138</v>
      </c>
      <c r="K396" s="29">
        <v>17</v>
      </c>
      <c r="L396" s="29">
        <v>8</v>
      </c>
      <c r="M396" s="29">
        <v>38.64</v>
      </c>
      <c r="N396" s="29">
        <f ca="1">'Calculations Home'!$A$17*'Calculations Home'!$A$11*'Irradiance h'!M396</f>
        <v>40.082357076039337</v>
      </c>
      <c r="P396" s="29">
        <v>17</v>
      </c>
      <c r="Q396" s="29">
        <v>8</v>
      </c>
      <c r="R396" s="29">
        <v>216.38</v>
      </c>
      <c r="S396" s="29">
        <f ca="1">'Calculations Home'!$A$17*'Calculations Home'!$A$11*'Irradiance h'!R396</f>
        <v>224.45705031349354</v>
      </c>
      <c r="U396" s="29">
        <v>17</v>
      </c>
      <c r="V396" s="29">
        <v>8</v>
      </c>
      <c r="W396" s="29">
        <v>46.37</v>
      </c>
      <c r="X396" s="29">
        <f ca="1">'Calculations Home'!$A$17*'Calculations Home'!$A$11*'Irradiance h'!W396</f>
        <v>48.100903147410556</v>
      </c>
      <c r="Z396" s="29">
        <v>17</v>
      </c>
      <c r="AA396" s="29">
        <v>8</v>
      </c>
      <c r="AB396" s="29">
        <v>142.54</v>
      </c>
      <c r="AC396" s="29">
        <f ca="1">'Calculations Home'!$A$17*'Calculations Home'!$A$11*'Irradiance h'!AB396</f>
        <v>147.86074476238733</v>
      </c>
      <c r="AE396" s="29">
        <v>17</v>
      </c>
      <c r="AF396" s="29">
        <v>8</v>
      </c>
      <c r="AG396" s="29">
        <v>400</v>
      </c>
      <c r="AH396" s="29">
        <f ca="1">'Calculations Home'!$A$17*'Calculations Home'!$A$11*'Irradiance h'!AG396</f>
        <v>414.93123267121462</v>
      </c>
      <c r="AJ396" s="29">
        <v>17</v>
      </c>
      <c r="AK396" s="29">
        <v>8</v>
      </c>
      <c r="AL396" s="29">
        <v>310.52999999999997</v>
      </c>
      <c r="AM396" s="29">
        <f ca="1">'Calculations Home'!$A$17*'Calculations Home'!$A$11*'Irradiance h'!AL396</f>
        <v>322.12148920348068</v>
      </c>
      <c r="AO396" s="29">
        <v>17</v>
      </c>
      <c r="AP396" s="29">
        <v>8</v>
      </c>
      <c r="AQ396" s="29">
        <v>3.84</v>
      </c>
      <c r="AR396" s="29">
        <f ca="1">'Calculations Home'!$A$17*'Calculations Home'!$A$11*'Irradiance h'!AQ396</f>
        <v>3.9833398336436603</v>
      </c>
      <c r="AT396" s="29">
        <v>17</v>
      </c>
      <c r="AU396" s="29">
        <v>8</v>
      </c>
      <c r="AV396" s="29">
        <v>11.66</v>
      </c>
      <c r="AW396" s="29">
        <f ca="1">'Calculations Home'!$A$17*'Calculations Home'!$A$11*'Irradiance h'!AV396</f>
        <v>12.095245432365907</v>
      </c>
      <c r="AY396" s="29">
        <v>17</v>
      </c>
      <c r="AZ396" s="29">
        <v>8</v>
      </c>
      <c r="BA396" s="29">
        <v>0</v>
      </c>
      <c r="BB396" s="29">
        <f ca="1">'Calculations Home'!$A$17*'Calculations Home'!$A$11*'Irradiance h'!BA396</f>
        <v>0</v>
      </c>
      <c r="BD396" s="29">
        <v>17</v>
      </c>
      <c r="BE396" s="29">
        <v>8</v>
      </c>
      <c r="BF396" s="29">
        <v>0</v>
      </c>
      <c r="BG396" s="29">
        <f ca="1">'Calculations Home'!$A$17*'Calculations Home'!$A$11*'Irradiance h'!BF396</f>
        <v>0</v>
      </c>
    </row>
    <row r="397" spans="1:59">
      <c r="A397" s="29">
        <v>17</v>
      </c>
      <c r="B397" s="29">
        <v>9</v>
      </c>
      <c r="C397" s="29">
        <v>40.06</v>
      </c>
      <c r="D397" s="29">
        <f ca="1">'Calculations Home'!$A$17*'Calculations Home'!$A$11/'Calculations Home'!$A$8*'Irradiance h'!C397</f>
        <v>55.407150602696198</v>
      </c>
      <c r="F397" s="29">
        <v>17</v>
      </c>
      <c r="G397" s="29">
        <v>9</v>
      </c>
      <c r="H397" s="29">
        <v>4.82</v>
      </c>
      <c r="I397" s="29">
        <f ca="1">'Calculations Home'!$A$17*'Calculations Home'!$A$11*'Irradiance h'!H397</f>
        <v>4.9999213536881371</v>
      </c>
      <c r="K397" s="29">
        <v>17</v>
      </c>
      <c r="L397" s="29">
        <v>9</v>
      </c>
      <c r="M397" s="29">
        <v>151.83000000000001</v>
      </c>
      <c r="N397" s="29">
        <f ca="1">'Calculations Home'!$A$17*'Calculations Home'!$A$11*'Irradiance h'!M397</f>
        <v>157.49752264117632</v>
      </c>
      <c r="P397" s="29">
        <v>17</v>
      </c>
      <c r="Q397" s="29">
        <v>9</v>
      </c>
      <c r="R397" s="29">
        <v>286.24</v>
      </c>
      <c r="S397" s="29">
        <f ca="1">'Calculations Home'!$A$17*'Calculations Home'!$A$11*'Irradiance h'!R397</f>
        <v>296.9247900995212</v>
      </c>
      <c r="U397" s="29">
        <v>17</v>
      </c>
      <c r="V397" s="29">
        <v>9</v>
      </c>
      <c r="W397" s="29">
        <v>110.74</v>
      </c>
      <c r="X397" s="29">
        <f ca="1">'Calculations Home'!$A$17*'Calculations Home'!$A$11*'Irradiance h'!W397</f>
        <v>114.87371176502576</v>
      </c>
      <c r="Z397" s="29">
        <v>17</v>
      </c>
      <c r="AA397" s="29">
        <v>9</v>
      </c>
      <c r="AB397" s="29">
        <v>141.15</v>
      </c>
      <c r="AC397" s="29">
        <f ca="1">'Calculations Home'!$A$17*'Calculations Home'!$A$11*'Irradiance h'!AB397</f>
        <v>146.41885872885487</v>
      </c>
      <c r="AE397" s="29">
        <v>17</v>
      </c>
      <c r="AF397" s="29">
        <v>9</v>
      </c>
      <c r="AG397" s="29">
        <v>600.85</v>
      </c>
      <c r="AH397" s="29">
        <f ca="1">'Calculations Home'!$A$17*'Calculations Home'!$A$11*'Irradiance h'!AG397</f>
        <v>623.27857787624828</v>
      </c>
      <c r="AJ397" s="29">
        <v>17</v>
      </c>
      <c r="AK397" s="29">
        <v>9</v>
      </c>
      <c r="AL397" s="29">
        <v>517.22</v>
      </c>
      <c r="AM397" s="29">
        <f ca="1">'Calculations Home'!$A$17*'Calculations Home'!$A$11*'Irradiance h'!AL397</f>
        <v>536.52683040551415</v>
      </c>
      <c r="AO397" s="29">
        <v>17</v>
      </c>
      <c r="AP397" s="29">
        <v>9</v>
      </c>
      <c r="AQ397" s="29">
        <v>61.88</v>
      </c>
      <c r="AR397" s="29">
        <f ca="1">'Calculations Home'!$A$17*'Calculations Home'!$A$11*'Irradiance h'!AQ397</f>
        <v>64.18986169423691</v>
      </c>
      <c r="AT397" s="29">
        <v>17</v>
      </c>
      <c r="AU397" s="29">
        <v>9</v>
      </c>
      <c r="AV397" s="29">
        <v>204.16</v>
      </c>
      <c r="AW397" s="29">
        <f ca="1">'Calculations Home'!$A$17*'Calculations Home'!$A$11*'Irradiance h'!AV397</f>
        <v>211.78090115538794</v>
      </c>
      <c r="AY397" s="29">
        <v>17</v>
      </c>
      <c r="AZ397" s="29">
        <v>9</v>
      </c>
      <c r="BA397" s="29">
        <v>125.11</v>
      </c>
      <c r="BB397" s="29">
        <f ca="1">'Calculations Home'!$A$17*'Calculations Home'!$A$11*'Irradiance h'!BA397</f>
        <v>129.78011629873916</v>
      </c>
      <c r="BD397" s="29">
        <v>17</v>
      </c>
      <c r="BE397" s="29">
        <v>9</v>
      </c>
      <c r="BF397" s="29">
        <v>71.989999999999995</v>
      </c>
      <c r="BG397" s="29">
        <f ca="1">'Calculations Home'!$A$17*'Calculations Home'!$A$11*'Irradiance h'!BF397</f>
        <v>74.677248600001846</v>
      </c>
    </row>
    <row r="398" spans="1:59">
      <c r="A398" s="29">
        <v>17</v>
      </c>
      <c r="B398" s="29">
        <v>10</v>
      </c>
      <c r="C398" s="29">
        <v>67.319999999999993</v>
      </c>
      <c r="D398" s="29">
        <f ca="1">'Calculations Home'!$A$17*'Calculations Home'!$A$11/'Calculations Home'!$A$8*'Irradiance h'!C398</f>
        <v>93.110568611420561</v>
      </c>
      <c r="F398" s="29">
        <v>17</v>
      </c>
      <c r="G398" s="29">
        <v>10</v>
      </c>
      <c r="H398" s="29">
        <v>102.32</v>
      </c>
      <c r="I398" s="29">
        <f ca="1">'Calculations Home'!$A$17*'Calculations Home'!$A$11*'Irradiance h'!H398</f>
        <v>106.1394093172967</v>
      </c>
      <c r="K398" s="29">
        <v>17</v>
      </c>
      <c r="L398" s="29">
        <v>10</v>
      </c>
      <c r="M398" s="29">
        <v>303.54000000000002</v>
      </c>
      <c r="N398" s="29">
        <f ca="1">'Calculations Home'!$A$17*'Calculations Home'!$A$11*'Irradiance h'!M398</f>
        <v>314.87056591255123</v>
      </c>
      <c r="P398" s="29">
        <v>17</v>
      </c>
      <c r="Q398" s="29">
        <v>10</v>
      </c>
      <c r="R398" s="29">
        <v>256.47000000000003</v>
      </c>
      <c r="S398" s="29">
        <f ca="1">'Calculations Home'!$A$17*'Calculations Home'!$A$11*'Irradiance h'!R398</f>
        <v>266.04353310796608</v>
      </c>
      <c r="U398" s="29">
        <v>17</v>
      </c>
      <c r="V398" s="29">
        <v>10</v>
      </c>
      <c r="W398" s="29">
        <v>121.4</v>
      </c>
      <c r="X398" s="29">
        <f ca="1">'Calculations Home'!$A$17*'Calculations Home'!$A$11*'Irradiance h'!W398</f>
        <v>125.93162911571365</v>
      </c>
      <c r="Z398" s="29">
        <v>17</v>
      </c>
      <c r="AA398" s="29">
        <v>10</v>
      </c>
      <c r="AB398" s="29">
        <v>240.65</v>
      </c>
      <c r="AC398" s="29">
        <f ca="1">'Calculations Home'!$A$17*'Calculations Home'!$A$11*'Irradiance h'!AB398</f>
        <v>249.63300285581951</v>
      </c>
      <c r="AE398" s="29">
        <v>17</v>
      </c>
      <c r="AF398" s="29">
        <v>10</v>
      </c>
      <c r="AG398" s="29">
        <v>773.6</v>
      </c>
      <c r="AH398" s="29">
        <f ca="1">'Calculations Home'!$A$17*'Calculations Home'!$A$11*'Irradiance h'!AG398</f>
        <v>802.47700398612915</v>
      </c>
      <c r="AJ398" s="29">
        <v>17</v>
      </c>
      <c r="AK398" s="29">
        <v>10</v>
      </c>
      <c r="AL398" s="29">
        <v>139.43</v>
      </c>
      <c r="AM398" s="29">
        <f ca="1">'Calculations Home'!$A$17*'Calculations Home'!$A$11*'Irradiance h'!AL398</f>
        <v>144.63465442836863</v>
      </c>
      <c r="AO398" s="29">
        <v>17</v>
      </c>
      <c r="AP398" s="29">
        <v>10</v>
      </c>
      <c r="AQ398" s="29">
        <v>325.31</v>
      </c>
      <c r="AR398" s="29">
        <f ca="1">'Calculations Home'!$A$17*'Calculations Home'!$A$11*'Irradiance h'!AQ398</f>
        <v>337.45319825068208</v>
      </c>
      <c r="AT398" s="29">
        <v>17</v>
      </c>
      <c r="AU398" s="29">
        <v>10</v>
      </c>
      <c r="AV398" s="29">
        <v>421.69</v>
      </c>
      <c r="AW398" s="29">
        <f ca="1">'Calculations Home'!$A$17*'Calculations Home'!$A$11*'Irradiance h'!AV398</f>
        <v>437.43087876281123</v>
      </c>
      <c r="AY398" s="29">
        <v>17</v>
      </c>
      <c r="AZ398" s="29">
        <v>10</v>
      </c>
      <c r="BA398" s="29">
        <v>297.27999999999997</v>
      </c>
      <c r="BB398" s="29">
        <f ca="1">'Calculations Home'!$A$17*'Calculations Home'!$A$11*'Irradiance h'!BA398</f>
        <v>308.37689212124667</v>
      </c>
      <c r="BD398" s="29">
        <v>17</v>
      </c>
      <c r="BE398" s="29">
        <v>10</v>
      </c>
      <c r="BF398" s="29">
        <v>192.57</v>
      </c>
      <c r="BG398" s="29">
        <f ca="1">'Calculations Home'!$A$17*'Calculations Home'!$A$11*'Irradiance h'!BF398</f>
        <v>199.75826868873949</v>
      </c>
    </row>
    <row r="399" spans="1:59">
      <c r="A399" s="29">
        <v>17</v>
      </c>
      <c r="B399" s="29">
        <v>11</v>
      </c>
      <c r="C399" s="29">
        <v>27.06</v>
      </c>
      <c r="D399" s="29">
        <f ca="1">'Calculations Home'!$A$17*'Calculations Home'!$A$11/'Calculations Home'!$A$8*'Irradiance h'!C399</f>
        <v>37.42679718694356</v>
      </c>
      <c r="F399" s="29">
        <v>17</v>
      </c>
      <c r="G399" s="29">
        <v>11</v>
      </c>
      <c r="H399" s="29">
        <v>153.82</v>
      </c>
      <c r="I399" s="29">
        <f ca="1">'Calculations Home'!$A$17*'Calculations Home'!$A$11*'Irradiance h'!H399</f>
        <v>159.56180552371558</v>
      </c>
      <c r="K399" s="29">
        <v>17</v>
      </c>
      <c r="L399" s="29">
        <v>11</v>
      </c>
      <c r="M399" s="29">
        <v>579.74</v>
      </c>
      <c r="N399" s="29">
        <f ca="1">'Calculations Home'!$A$17*'Calculations Home'!$A$11*'Irradiance h'!M399</f>
        <v>601.38058207202494</v>
      </c>
      <c r="P399" s="29">
        <v>17</v>
      </c>
      <c r="Q399" s="29">
        <v>11</v>
      </c>
      <c r="R399" s="29">
        <v>310.45999999999998</v>
      </c>
      <c r="S399" s="29">
        <f ca="1">'Calculations Home'!$A$17*'Calculations Home'!$A$11*'Irradiance h'!R399</f>
        <v>322.04887623776324</v>
      </c>
      <c r="U399" s="29">
        <v>17</v>
      </c>
      <c r="V399" s="29">
        <v>11</v>
      </c>
      <c r="W399" s="29">
        <v>589.92999999999995</v>
      </c>
      <c r="X399" s="29">
        <f ca="1">'Calculations Home'!$A$17*'Calculations Home'!$A$11*'Irradiance h'!W399</f>
        <v>611.95095522432405</v>
      </c>
      <c r="Z399" s="29">
        <v>17</v>
      </c>
      <c r="AA399" s="29">
        <v>11</v>
      </c>
      <c r="AB399" s="29">
        <v>463.26</v>
      </c>
      <c r="AC399" s="29">
        <f ca="1">'Calculations Home'!$A$17*'Calculations Home'!$A$11*'Irradiance h'!AB399</f>
        <v>480.5526071181672</v>
      </c>
      <c r="AE399" s="29">
        <v>17</v>
      </c>
      <c r="AF399" s="29">
        <v>11</v>
      </c>
      <c r="AG399" s="29">
        <v>904.33</v>
      </c>
      <c r="AH399" s="29">
        <f ca="1">'Calculations Home'!$A$17*'Calculations Home'!$A$11*'Irradiance h'!AG399</f>
        <v>938.08690410389886</v>
      </c>
      <c r="AJ399" s="29">
        <v>17</v>
      </c>
      <c r="AK399" s="29">
        <v>11</v>
      </c>
      <c r="AL399" s="29">
        <v>610.98</v>
      </c>
      <c r="AM399" s="29">
        <f ca="1">'Calculations Home'!$A$17*'Calculations Home'!$A$11*'Irradiance h'!AL399</f>
        <v>633.78671134364686</v>
      </c>
      <c r="AO399" s="29">
        <v>17</v>
      </c>
      <c r="AP399" s="29">
        <v>11</v>
      </c>
      <c r="AQ399" s="29">
        <v>599.35</v>
      </c>
      <c r="AR399" s="29">
        <f ca="1">'Calculations Home'!$A$17*'Calculations Home'!$A$11*'Irradiance h'!AQ399</f>
        <v>621.72258575373121</v>
      </c>
      <c r="AT399" s="29">
        <v>17</v>
      </c>
      <c r="AU399" s="29">
        <v>11</v>
      </c>
      <c r="AV399" s="29">
        <v>559.38</v>
      </c>
      <c r="AW399" s="29">
        <f ca="1">'Calculations Home'!$A$17*'Calculations Home'!$A$11*'Irradiance h'!AV399</f>
        <v>580.26058232906007</v>
      </c>
      <c r="AY399" s="29">
        <v>17</v>
      </c>
      <c r="AZ399" s="29">
        <v>11</v>
      </c>
      <c r="BA399" s="29">
        <v>433.81</v>
      </c>
      <c r="BB399" s="29">
        <f ca="1">'Calculations Home'!$A$17*'Calculations Home'!$A$11*'Irradiance h'!BA399</f>
        <v>450.00329511274907</v>
      </c>
      <c r="BD399" s="29">
        <v>17</v>
      </c>
      <c r="BE399" s="29">
        <v>11</v>
      </c>
      <c r="BF399" s="29">
        <v>298.35000000000002</v>
      </c>
      <c r="BG399" s="29">
        <f ca="1">'Calculations Home'!$A$17*'Calculations Home'!$A$11*'Irradiance h'!BF399</f>
        <v>309.48683316864225</v>
      </c>
    </row>
    <row r="400" spans="1:59">
      <c r="A400" s="29">
        <v>17</v>
      </c>
      <c r="B400" s="29">
        <v>12</v>
      </c>
      <c r="C400" s="29">
        <v>123.82</v>
      </c>
      <c r="D400" s="29">
        <f ca="1">'Calculations Home'!$A$17*'Calculations Home'!$A$11/'Calculations Home'!$A$8*'Irradiance h'!C400</f>
        <v>171.25595076449932</v>
      </c>
      <c r="F400" s="29">
        <v>17</v>
      </c>
      <c r="G400" s="29">
        <v>12</v>
      </c>
      <c r="H400" s="29">
        <v>68.510000000000005</v>
      </c>
      <c r="I400" s="29">
        <f ca="1">'Calculations Home'!$A$17*'Calculations Home'!$A$11*'Irradiance h'!H400</f>
        <v>71.067346875762297</v>
      </c>
      <c r="K400" s="29">
        <v>17</v>
      </c>
      <c r="L400" s="29">
        <v>12</v>
      </c>
      <c r="M400" s="29">
        <v>629.15</v>
      </c>
      <c r="N400" s="29">
        <f ca="1">'Calculations Home'!$A$17*'Calculations Home'!$A$11*'Irradiance h'!M400</f>
        <v>652.63496258773671</v>
      </c>
      <c r="P400" s="29">
        <v>17</v>
      </c>
      <c r="Q400" s="29">
        <v>12</v>
      </c>
      <c r="R400" s="29">
        <v>564.24</v>
      </c>
      <c r="S400" s="29">
        <f ca="1">'Calculations Home'!$A$17*'Calculations Home'!$A$11*'Irradiance h'!R400</f>
        <v>585.30199680601538</v>
      </c>
      <c r="U400" s="29">
        <v>17</v>
      </c>
      <c r="V400" s="29">
        <v>12</v>
      </c>
      <c r="W400" s="29">
        <v>896.67</v>
      </c>
      <c r="X400" s="29">
        <f ca="1">'Calculations Home'!$A$17*'Calculations Home'!$A$11*'Irradiance h'!W400</f>
        <v>930.14097099824505</v>
      </c>
      <c r="Z400" s="29">
        <v>17</v>
      </c>
      <c r="AA400" s="29">
        <v>12</v>
      </c>
      <c r="AB400" s="29">
        <v>1013.8</v>
      </c>
      <c r="AC400" s="29">
        <f ca="1">'Calculations Home'!$A$17*'Calculations Home'!$A$11*'Irradiance h'!AB400</f>
        <v>1051.6432092051934</v>
      </c>
      <c r="AE400" s="29">
        <v>17</v>
      </c>
      <c r="AF400" s="29">
        <v>12</v>
      </c>
      <c r="AG400" s="29">
        <v>975.43</v>
      </c>
      <c r="AH400" s="29">
        <f ca="1">'Calculations Home'!$A$17*'Calculations Home'!$A$11*'Irradiance h'!AG400</f>
        <v>1011.8409307112072</v>
      </c>
      <c r="AJ400" s="29">
        <v>17</v>
      </c>
      <c r="AK400" s="29">
        <v>12</v>
      </c>
      <c r="AL400" s="29">
        <v>514.49</v>
      </c>
      <c r="AM400" s="29">
        <f ca="1">'Calculations Home'!$A$17*'Calculations Home'!$A$11*'Irradiance h'!AL400</f>
        <v>533.69492474253309</v>
      </c>
      <c r="AO400" s="29">
        <v>17</v>
      </c>
      <c r="AP400" s="29">
        <v>12</v>
      </c>
      <c r="AQ400" s="29">
        <v>543.89</v>
      </c>
      <c r="AR400" s="29">
        <f ca="1">'Calculations Home'!$A$17*'Calculations Home'!$A$11*'Irradiance h'!AQ400</f>
        <v>564.19237034386731</v>
      </c>
      <c r="AT400" s="29">
        <v>17</v>
      </c>
      <c r="AU400" s="29">
        <v>12</v>
      </c>
      <c r="AV400" s="29">
        <v>640.38</v>
      </c>
      <c r="AW400" s="29">
        <f ca="1">'Calculations Home'!$A$17*'Calculations Home'!$A$11*'Irradiance h'!AV400</f>
        <v>664.28415694498108</v>
      </c>
      <c r="AY400" s="29">
        <v>17</v>
      </c>
      <c r="AZ400" s="29">
        <v>12</v>
      </c>
      <c r="BA400" s="29">
        <v>520.79</v>
      </c>
      <c r="BB400" s="29">
        <f ca="1">'Calculations Home'!$A$17*'Calculations Home'!$A$11*'Irradiance h'!BA400</f>
        <v>540.23009165710459</v>
      </c>
      <c r="BD400" s="29">
        <v>17</v>
      </c>
      <c r="BE400" s="29">
        <v>12</v>
      </c>
      <c r="BF400" s="29">
        <v>265.27</v>
      </c>
      <c r="BG400" s="29">
        <f ca="1">'Calculations Home'!$A$17*'Calculations Home'!$A$11*'Irradiance h'!BF400</f>
        <v>275.17202022673274</v>
      </c>
    </row>
    <row r="401" spans="1:59">
      <c r="A401" s="29">
        <v>17</v>
      </c>
      <c r="B401" s="29">
        <v>13</v>
      </c>
      <c r="C401" s="29">
        <v>73.09</v>
      </c>
      <c r="D401" s="29">
        <f ca="1">'Calculations Home'!$A$17*'Calculations Home'!$A$11/'Calculations Home'!$A$8*'Irradiance h'!C401</f>
        <v>101.09107931979693</v>
      </c>
      <c r="F401" s="29">
        <v>17</v>
      </c>
      <c r="G401" s="29">
        <v>13</v>
      </c>
      <c r="H401" s="29">
        <v>57.43</v>
      </c>
      <c r="I401" s="29">
        <f ca="1">'Calculations Home'!$A$17*'Calculations Home'!$A$11*'Irradiance h'!H401</f>
        <v>59.573751730769644</v>
      </c>
      <c r="K401" s="29">
        <v>17</v>
      </c>
      <c r="L401" s="29">
        <v>13</v>
      </c>
      <c r="M401" s="29">
        <v>762.09</v>
      </c>
      <c r="N401" s="29">
        <f ca="1">'Calculations Home'!$A$17*'Calculations Home'!$A$11*'Irradiance h'!M401</f>
        <v>790.53735776601491</v>
      </c>
      <c r="P401" s="29">
        <v>17</v>
      </c>
      <c r="Q401" s="29">
        <v>13</v>
      </c>
      <c r="R401" s="29">
        <v>605.95000000000005</v>
      </c>
      <c r="S401" s="29">
        <f ca="1">'Calculations Home'!$A$17*'Calculations Home'!$A$11*'Irradiance h'!R401</f>
        <v>628.56895109280629</v>
      </c>
      <c r="U401" s="29">
        <v>17</v>
      </c>
      <c r="V401" s="29">
        <v>13</v>
      </c>
      <c r="W401" s="29">
        <v>847.7</v>
      </c>
      <c r="X401" s="29">
        <f ca="1">'Calculations Home'!$A$17*'Calculations Home'!$A$11*'Irradiance h'!W401</f>
        <v>879.34301483847162</v>
      </c>
      <c r="Z401" s="29">
        <v>17</v>
      </c>
      <c r="AA401" s="29">
        <v>13</v>
      </c>
      <c r="AB401" s="29">
        <v>1033.71</v>
      </c>
      <c r="AC401" s="29">
        <f ca="1">'Calculations Home'!$A$17*'Calculations Home'!$A$11*'Irradiance h'!AB401</f>
        <v>1072.2964113114033</v>
      </c>
      <c r="AE401" s="29">
        <v>17</v>
      </c>
      <c r="AF401" s="29">
        <v>13</v>
      </c>
      <c r="AG401" s="29">
        <v>996.26</v>
      </c>
      <c r="AH401" s="29">
        <f ca="1">'Calculations Home'!$A$17*'Calculations Home'!$A$11*'Irradiance h'!AG401</f>
        <v>1033.4484746525607</v>
      </c>
      <c r="AJ401" s="29">
        <v>17</v>
      </c>
      <c r="AK401" s="29">
        <v>13</v>
      </c>
      <c r="AL401" s="29">
        <v>202.33</v>
      </c>
      <c r="AM401" s="29">
        <f ca="1">'Calculations Home'!$A$17*'Calculations Home'!$A$11*'Irradiance h'!AL401</f>
        <v>209.88259076591714</v>
      </c>
      <c r="AO401" s="29">
        <v>17</v>
      </c>
      <c r="AP401" s="29">
        <v>13</v>
      </c>
      <c r="AQ401" s="29">
        <v>577.39</v>
      </c>
      <c r="AR401" s="29">
        <f ca="1">'Calculations Home'!$A$17*'Calculations Home'!$A$11*'Irradiance h'!AQ401</f>
        <v>598.94286108008157</v>
      </c>
      <c r="AT401" s="29">
        <v>17</v>
      </c>
      <c r="AU401" s="29">
        <v>13</v>
      </c>
      <c r="AV401" s="29">
        <v>663.2</v>
      </c>
      <c r="AW401" s="29">
        <f ca="1">'Calculations Home'!$A$17*'Calculations Home'!$A$11*'Irradiance h'!AV401</f>
        <v>687.95598376887392</v>
      </c>
      <c r="AY401" s="29">
        <v>17</v>
      </c>
      <c r="AZ401" s="29">
        <v>13</v>
      </c>
      <c r="BA401" s="29">
        <v>543.47</v>
      </c>
      <c r="BB401" s="29">
        <f ca="1">'Calculations Home'!$A$17*'Calculations Home'!$A$11*'Irradiance h'!BA401</f>
        <v>563.75669254956256</v>
      </c>
      <c r="BD401" s="29">
        <v>17</v>
      </c>
      <c r="BE401" s="29">
        <v>13</v>
      </c>
      <c r="BF401" s="29">
        <v>272.08999999999997</v>
      </c>
      <c r="BG401" s="29">
        <f ca="1">'Calculations Home'!$A$17*'Calculations Home'!$A$11*'Irradiance h'!BF401</f>
        <v>282.24659774377693</v>
      </c>
    </row>
    <row r="402" spans="1:59">
      <c r="A402" s="29">
        <v>17</v>
      </c>
      <c r="B402" s="29">
        <v>14</v>
      </c>
      <c r="C402" s="29">
        <v>60.96</v>
      </c>
      <c r="D402" s="29">
        <f ca="1">'Calculations Home'!$A$17*'Calculations Home'!$A$11/'Calculations Home'!$A$8*'Irradiance h'!C402</f>
        <v>84.314026478790808</v>
      </c>
      <c r="F402" s="29">
        <v>17</v>
      </c>
      <c r="G402" s="29">
        <v>14</v>
      </c>
      <c r="H402" s="29">
        <v>54.11</v>
      </c>
      <c r="I402" s="29">
        <f ca="1">'Calculations Home'!$A$17*'Calculations Home'!$A$11*'Irradiance h'!H402</f>
        <v>56.129822499598561</v>
      </c>
      <c r="K402" s="29">
        <v>17</v>
      </c>
      <c r="L402" s="29">
        <v>14</v>
      </c>
      <c r="M402" s="29">
        <v>694.7</v>
      </c>
      <c r="N402" s="29">
        <f ca="1">'Calculations Home'!$A$17*'Calculations Home'!$A$11*'Irradiance h'!M402</f>
        <v>720.63181834173201</v>
      </c>
      <c r="P402" s="29">
        <v>17</v>
      </c>
      <c r="Q402" s="29">
        <v>14</v>
      </c>
      <c r="R402" s="29">
        <v>477.96</v>
      </c>
      <c r="S402" s="29">
        <f ca="1">'Calculations Home'!$A$17*'Calculations Home'!$A$11*'Irradiance h'!R402</f>
        <v>495.80132991883437</v>
      </c>
      <c r="U402" s="29">
        <v>17</v>
      </c>
      <c r="V402" s="29">
        <v>14</v>
      </c>
      <c r="W402" s="29">
        <v>434.09</v>
      </c>
      <c r="X402" s="29">
        <f ca="1">'Calculations Home'!$A$17*'Calculations Home'!$A$11*'Irradiance h'!W402</f>
        <v>450.29374697561889</v>
      </c>
      <c r="Z402" s="29">
        <v>17</v>
      </c>
      <c r="AA402" s="29">
        <v>14</v>
      </c>
      <c r="AB402" s="29">
        <v>994.42</v>
      </c>
      <c r="AC402" s="29">
        <f ca="1">'Calculations Home'!$A$17*'Calculations Home'!$A$11*'Irradiance h'!AB402</f>
        <v>1031.5397909822732</v>
      </c>
      <c r="AE402" s="29">
        <v>17</v>
      </c>
      <c r="AF402" s="29">
        <v>14</v>
      </c>
      <c r="AG402" s="29">
        <v>958.78</v>
      </c>
      <c r="AH402" s="29">
        <f ca="1">'Calculations Home'!$A$17*'Calculations Home'!$A$11*'Irradiance h'!AG402</f>
        <v>994.56941815126788</v>
      </c>
      <c r="AJ402" s="29">
        <v>17</v>
      </c>
      <c r="AK402" s="29">
        <v>14</v>
      </c>
      <c r="AL402" s="29">
        <v>231.36</v>
      </c>
      <c r="AM402" s="29">
        <f ca="1">'Calculations Home'!$A$17*'Calculations Home'!$A$11*'Irradiance h'!AL402</f>
        <v>239.99622497703055</v>
      </c>
      <c r="AO402" s="29">
        <v>17</v>
      </c>
      <c r="AP402" s="29">
        <v>14</v>
      </c>
      <c r="AQ402" s="29">
        <v>671.74</v>
      </c>
      <c r="AR402" s="29">
        <f ca="1">'Calculations Home'!$A$17*'Calculations Home'!$A$11*'Irradiance h'!AQ402</f>
        <v>696.81476558640429</v>
      </c>
      <c r="AT402" s="29">
        <v>17</v>
      </c>
      <c r="AU402" s="29">
        <v>14</v>
      </c>
      <c r="AV402" s="29">
        <v>616.04999999999995</v>
      </c>
      <c r="AW402" s="29">
        <f ca="1">'Calculations Home'!$A$17*'Calculations Home'!$A$11*'Irradiance h'!AV402</f>
        <v>639.04596471775437</v>
      </c>
      <c r="AY402" s="29">
        <v>17</v>
      </c>
      <c r="AZ402" s="29">
        <v>14</v>
      </c>
      <c r="BA402" s="29">
        <v>503.27</v>
      </c>
      <c r="BB402" s="29">
        <f ca="1">'Calculations Home'!$A$17*'Calculations Home'!$A$11*'Irradiance h'!BA402</f>
        <v>522.0561036661054</v>
      </c>
      <c r="BD402" s="29">
        <v>17</v>
      </c>
      <c r="BE402" s="29">
        <v>14</v>
      </c>
      <c r="BF402" s="29">
        <v>234.12</v>
      </c>
      <c r="BG402" s="29">
        <f ca="1">'Calculations Home'!$A$17*'Calculations Home'!$A$11*'Irradiance h'!BF402</f>
        <v>242.85925048246193</v>
      </c>
    </row>
    <row r="403" spans="1:59">
      <c r="A403" s="29">
        <v>17</v>
      </c>
      <c r="B403" s="29">
        <v>15</v>
      </c>
      <c r="C403" s="29">
        <v>45.05</v>
      </c>
      <c r="D403" s="29">
        <f ca="1">'Calculations Home'!$A$17*'Calculations Home'!$A$11/'Calculations Home'!$A$8*'Irradiance h'!C403</f>
        <v>62.308840106127391</v>
      </c>
      <c r="F403" s="29">
        <v>17</v>
      </c>
      <c r="G403" s="29">
        <v>15</v>
      </c>
      <c r="H403" s="29">
        <v>50.06</v>
      </c>
      <c r="I403" s="29">
        <f ca="1">'Calculations Home'!$A$17*'Calculations Home'!$A$11*'Irradiance h'!H403</f>
        <v>51.928643768802516</v>
      </c>
      <c r="K403" s="29">
        <v>17</v>
      </c>
      <c r="L403" s="29">
        <v>15</v>
      </c>
      <c r="M403" s="29">
        <v>213.83</v>
      </c>
      <c r="N403" s="29">
        <f ca="1">'Calculations Home'!$A$17*'Calculations Home'!$A$11*'Irradiance h'!M403</f>
        <v>221.81186370521456</v>
      </c>
      <c r="P403" s="29">
        <v>17</v>
      </c>
      <c r="Q403" s="29">
        <v>15</v>
      </c>
      <c r="R403" s="29">
        <v>414.47</v>
      </c>
      <c r="S403" s="29">
        <f ca="1">'Calculations Home'!$A$17*'Calculations Home'!$A$11*'Irradiance h'!R403</f>
        <v>429.94137001309588</v>
      </c>
      <c r="U403" s="29">
        <v>17</v>
      </c>
      <c r="V403" s="29">
        <v>15</v>
      </c>
      <c r="W403" s="29">
        <v>250.95</v>
      </c>
      <c r="X403" s="29">
        <f ca="1">'Calculations Home'!$A$17*'Calculations Home'!$A$11*'Irradiance h'!W403</f>
        <v>260.31748209710327</v>
      </c>
      <c r="Z403" s="29">
        <v>17</v>
      </c>
      <c r="AA403" s="29">
        <v>15</v>
      </c>
      <c r="AB403" s="29">
        <v>901.27</v>
      </c>
      <c r="AC403" s="29">
        <f ca="1">'Calculations Home'!$A$17*'Calculations Home'!$A$11*'Irradiance h'!AB403</f>
        <v>934.91268017396396</v>
      </c>
      <c r="AE403" s="29">
        <v>17</v>
      </c>
      <c r="AF403" s="29">
        <v>15</v>
      </c>
      <c r="AG403" s="29">
        <v>860.55</v>
      </c>
      <c r="AH403" s="29">
        <f ca="1">'Calculations Home'!$A$17*'Calculations Home'!$A$11*'Irradiance h'!AG403</f>
        <v>892.67268068803435</v>
      </c>
      <c r="AJ403" s="29">
        <v>17</v>
      </c>
      <c r="AK403" s="29">
        <v>15</v>
      </c>
      <c r="AL403" s="29">
        <v>246.5</v>
      </c>
      <c r="AM403" s="29">
        <f ca="1">'Calculations Home'!$A$17*'Calculations Home'!$A$11*'Irradiance h'!AL403</f>
        <v>255.70137213363603</v>
      </c>
      <c r="AO403" s="29">
        <v>17</v>
      </c>
      <c r="AP403" s="29">
        <v>15</v>
      </c>
      <c r="AQ403" s="29">
        <v>509.97</v>
      </c>
      <c r="AR403" s="29">
        <f ca="1">'Calculations Home'!$A$17*'Calculations Home'!$A$11*'Irradiance h'!AQ403</f>
        <v>529.0062018133483</v>
      </c>
      <c r="AT403" s="29">
        <v>17</v>
      </c>
      <c r="AU403" s="29">
        <v>15</v>
      </c>
      <c r="AV403" s="29">
        <v>502.36</v>
      </c>
      <c r="AW403" s="29">
        <f ca="1">'Calculations Home'!$A$17*'Calculations Home'!$A$11*'Irradiance h'!AV403</f>
        <v>521.11213511177846</v>
      </c>
      <c r="AY403" s="29">
        <v>17</v>
      </c>
      <c r="AZ403" s="29">
        <v>15</v>
      </c>
      <c r="BA403" s="29">
        <v>403.59</v>
      </c>
      <c r="BB403" s="29">
        <f ca="1">'Calculations Home'!$A$17*'Calculations Home'!$A$11*'Irradiance h'!BA403</f>
        <v>418.65524048443876</v>
      </c>
      <c r="BD403" s="29">
        <v>17</v>
      </c>
      <c r="BE403" s="29">
        <v>15</v>
      </c>
      <c r="BF403" s="29">
        <v>165.94</v>
      </c>
      <c r="BG403" s="29">
        <f ca="1">'Calculations Home'!$A$17*'Calculations Home'!$A$11*'Irradiance h'!BF403</f>
        <v>172.13422187365339</v>
      </c>
    </row>
    <row r="404" spans="1:59">
      <c r="A404" s="29">
        <v>17</v>
      </c>
      <c r="B404" s="29">
        <v>16</v>
      </c>
      <c r="C404" s="29">
        <v>38.07</v>
      </c>
      <c r="D404" s="29">
        <f ca="1">'Calculations Home'!$A$17*'Calculations Home'!$A$11/'Calculations Home'!$A$8*'Irradiance h'!C404</f>
        <v>52.65477342597714</v>
      </c>
      <c r="F404" s="29">
        <v>17</v>
      </c>
      <c r="G404" s="29">
        <v>16</v>
      </c>
      <c r="H404" s="29">
        <v>14.59</v>
      </c>
      <c r="I404" s="29">
        <f ca="1">'Calculations Home'!$A$17*'Calculations Home'!$A$11*'Irradiance h'!H404</f>
        <v>15.134616711682554</v>
      </c>
      <c r="K404" s="29">
        <v>17</v>
      </c>
      <c r="L404" s="29">
        <v>16</v>
      </c>
      <c r="M404" s="29">
        <v>67.819999999999993</v>
      </c>
      <c r="N404" s="29">
        <f ca="1">'Calculations Home'!$A$17*'Calculations Home'!$A$11*'Irradiance h'!M404</f>
        <v>70.351590499404438</v>
      </c>
      <c r="P404" s="29">
        <v>17</v>
      </c>
      <c r="Q404" s="29">
        <v>16</v>
      </c>
      <c r="R404" s="29">
        <v>259.05</v>
      </c>
      <c r="S404" s="29">
        <f ca="1">'Calculations Home'!$A$17*'Calculations Home'!$A$11*'Irradiance h'!R404</f>
        <v>268.71983955869541</v>
      </c>
      <c r="U404" s="29">
        <v>17</v>
      </c>
      <c r="V404" s="29">
        <v>16</v>
      </c>
      <c r="W404" s="29">
        <v>225.75</v>
      </c>
      <c r="X404" s="29">
        <f ca="1">'Calculations Home'!$A$17*'Calculations Home'!$A$11*'Irradiance h'!W404</f>
        <v>234.17681443881676</v>
      </c>
      <c r="Z404" s="29">
        <v>17</v>
      </c>
      <c r="AA404" s="29">
        <v>16</v>
      </c>
      <c r="AB404" s="29">
        <v>760.66</v>
      </c>
      <c r="AC404" s="29">
        <f ca="1">'Calculations Home'!$A$17*'Calculations Home'!$A$11*'Irradiance h'!AB404</f>
        <v>789.05397860921528</v>
      </c>
      <c r="AE404" s="29">
        <v>17</v>
      </c>
      <c r="AF404" s="29">
        <v>16</v>
      </c>
      <c r="AG404" s="29">
        <v>656.33</v>
      </c>
      <c r="AH404" s="29">
        <f ca="1">'Calculations Home'!$A$17*'Calculations Home'!$A$11*'Irradiance h'!AG404</f>
        <v>680.82953984774576</v>
      </c>
      <c r="AJ404" s="29">
        <v>17</v>
      </c>
      <c r="AK404" s="29">
        <v>16</v>
      </c>
      <c r="AL404" s="29">
        <v>156.1</v>
      </c>
      <c r="AM404" s="29">
        <f ca="1">'Calculations Home'!$A$17*'Calculations Home'!$A$11*'Irradiance h'!AL404</f>
        <v>161.9269135499415</v>
      </c>
      <c r="AO404" s="29">
        <v>17</v>
      </c>
      <c r="AP404" s="29">
        <v>16</v>
      </c>
      <c r="AQ404" s="29">
        <v>302.33999999999997</v>
      </c>
      <c r="AR404" s="29">
        <f ca="1">'Calculations Home'!$A$17*'Calculations Home'!$A$11*'Irradiance h'!AQ404</f>
        <v>313.62577221453756</v>
      </c>
      <c r="AT404" s="29">
        <v>17</v>
      </c>
      <c r="AU404" s="29">
        <v>16</v>
      </c>
      <c r="AV404" s="29">
        <v>296.02</v>
      </c>
      <c r="AW404" s="29">
        <f ca="1">'Calculations Home'!$A$17*'Calculations Home'!$A$11*'Irradiance h'!AV404</f>
        <v>307.06985873833236</v>
      </c>
      <c r="AY404" s="29">
        <v>17</v>
      </c>
      <c r="AZ404" s="29">
        <v>16</v>
      </c>
      <c r="BA404" s="29">
        <v>254.09</v>
      </c>
      <c r="BB404" s="29">
        <f ca="1">'Calculations Home'!$A$17*'Calculations Home'!$A$11*'Irradiance h'!BA404</f>
        <v>263.57469227357234</v>
      </c>
      <c r="BD404" s="29">
        <v>17</v>
      </c>
      <c r="BE404" s="29">
        <v>16</v>
      </c>
      <c r="BF404" s="29">
        <v>126.08</v>
      </c>
      <c r="BG404" s="29">
        <f ca="1">'Calculations Home'!$A$17*'Calculations Home'!$A$11*'Irradiance h'!BF404</f>
        <v>130.78632453796686</v>
      </c>
    </row>
    <row r="405" spans="1:59">
      <c r="A405" s="29">
        <v>17</v>
      </c>
      <c r="B405" s="29">
        <v>17</v>
      </c>
      <c r="C405" s="29">
        <v>51.2</v>
      </c>
      <c r="D405" s="29">
        <f ca="1">'Calculations Home'!$A$17*'Calculations Home'!$A$11/'Calculations Home'!$A$8*'Irradiance h'!C405</f>
        <v>70.8149303758873</v>
      </c>
      <c r="F405" s="29">
        <v>17</v>
      </c>
      <c r="G405" s="29">
        <v>17</v>
      </c>
      <c r="H405" s="29">
        <v>0</v>
      </c>
      <c r="I405" s="29">
        <f ca="1">'Calculations Home'!$A$17*'Calculations Home'!$A$11*'Irradiance h'!H405</f>
        <v>0</v>
      </c>
      <c r="K405" s="29">
        <v>17</v>
      </c>
      <c r="L405" s="29">
        <v>17</v>
      </c>
      <c r="M405" s="29">
        <v>53.83</v>
      </c>
      <c r="N405" s="29">
        <f ca="1">'Calculations Home'!$A$17*'Calculations Home'!$A$11*'Irradiance h'!M405</f>
        <v>55.839370636728709</v>
      </c>
      <c r="P405" s="29">
        <v>17</v>
      </c>
      <c r="Q405" s="29">
        <v>17</v>
      </c>
      <c r="R405" s="29">
        <v>172.24</v>
      </c>
      <c r="S405" s="29">
        <f ca="1">'Calculations Home'!$A$17*'Calculations Home'!$A$11*'Irradiance h'!R405</f>
        <v>178.66938878822504</v>
      </c>
      <c r="U405" s="29">
        <v>17</v>
      </c>
      <c r="V405" s="29">
        <v>17</v>
      </c>
      <c r="W405" s="29">
        <v>119.91</v>
      </c>
      <c r="X405" s="29">
        <f ca="1">'Calculations Home'!$A$17*'Calculations Home'!$A$11*'Irradiance h'!W405</f>
        <v>124.38601027401336</v>
      </c>
      <c r="Z405" s="29">
        <v>17</v>
      </c>
      <c r="AA405" s="29">
        <v>17</v>
      </c>
      <c r="AB405" s="29">
        <v>580.54</v>
      </c>
      <c r="AC405" s="29">
        <f ca="1">'Calculations Home'!$A$17*'Calculations Home'!$A$11*'Irradiance h'!AB405</f>
        <v>602.21044453736727</v>
      </c>
      <c r="AE405" s="29">
        <v>17</v>
      </c>
      <c r="AF405" s="29">
        <v>17</v>
      </c>
      <c r="AG405" s="29">
        <v>397.41</v>
      </c>
      <c r="AH405" s="29">
        <f ca="1">'Calculations Home'!$A$17*'Calculations Home'!$A$11*'Irradiance h'!AG405</f>
        <v>412.24455293966855</v>
      </c>
      <c r="AJ405" s="29">
        <v>17</v>
      </c>
      <c r="AK405" s="29">
        <v>17</v>
      </c>
      <c r="AL405" s="29">
        <v>317.43</v>
      </c>
      <c r="AM405" s="29">
        <f ca="1">'Calculations Home'!$A$17*'Calculations Home'!$A$11*'Irradiance h'!AL405</f>
        <v>329.27905296705916</v>
      </c>
      <c r="AO405" s="29">
        <v>17</v>
      </c>
      <c r="AP405" s="29">
        <v>17</v>
      </c>
      <c r="AQ405" s="29">
        <v>156.21</v>
      </c>
      <c r="AR405" s="29">
        <f ca="1">'Calculations Home'!$A$17*'Calculations Home'!$A$11*'Irradiance h'!AQ405</f>
        <v>162.04101963892612</v>
      </c>
      <c r="AT405" s="29">
        <v>17</v>
      </c>
      <c r="AU405" s="29">
        <v>17</v>
      </c>
      <c r="AV405" s="29">
        <v>125.54</v>
      </c>
      <c r="AW405" s="29">
        <f ca="1">'Calculations Home'!$A$17*'Calculations Home'!$A$11*'Irradiance h'!AV405</f>
        <v>130.22616737386073</v>
      </c>
      <c r="AY405" s="29">
        <v>17</v>
      </c>
      <c r="AZ405" s="29">
        <v>17</v>
      </c>
      <c r="BA405" s="29">
        <v>76.53</v>
      </c>
      <c r="BB405" s="29">
        <f ca="1">'Calculations Home'!$A$17*'Calculations Home'!$A$11*'Irradiance h'!BA405</f>
        <v>79.386718090820139</v>
      </c>
      <c r="BD405" s="29">
        <v>17</v>
      </c>
      <c r="BE405" s="29">
        <v>17</v>
      </c>
      <c r="BF405" s="29">
        <v>27.9</v>
      </c>
      <c r="BG405" s="29">
        <f ca="1">'Calculations Home'!$A$17*'Calculations Home'!$A$11*'Irradiance h'!BF405</f>
        <v>28.94145347881722</v>
      </c>
    </row>
    <row r="406" spans="1:59">
      <c r="A406" s="29">
        <v>17</v>
      </c>
      <c r="B406" s="29">
        <v>18</v>
      </c>
      <c r="C406" s="29">
        <v>0</v>
      </c>
      <c r="D406" s="29">
        <f ca="1">'Calculations Home'!$A$17*'Calculations Home'!$A$11/'Calculations Home'!$A$8*'Irradiance h'!C406</f>
        <v>0</v>
      </c>
      <c r="F406" s="29">
        <v>17</v>
      </c>
      <c r="G406" s="29">
        <v>18</v>
      </c>
      <c r="H406" s="29">
        <v>0</v>
      </c>
      <c r="I406" s="29">
        <f ca="1">'Calculations Home'!$A$17*'Calculations Home'!$A$11*'Irradiance h'!H406</f>
        <v>0</v>
      </c>
      <c r="K406" s="29">
        <v>17</v>
      </c>
      <c r="L406" s="29">
        <v>18</v>
      </c>
      <c r="M406" s="29">
        <v>70.73</v>
      </c>
      <c r="N406" s="29">
        <f ca="1">'Calculations Home'!$A$17*'Calculations Home'!$A$11*'Irradiance h'!M406</f>
        <v>73.370215217087534</v>
      </c>
      <c r="P406" s="29">
        <v>17</v>
      </c>
      <c r="Q406" s="29">
        <v>18</v>
      </c>
      <c r="R406" s="29">
        <v>10.53</v>
      </c>
      <c r="S406" s="29">
        <f ca="1">'Calculations Home'!$A$17*'Calculations Home'!$A$11*'Irradiance h'!R406</f>
        <v>10.923064700069725</v>
      </c>
      <c r="U406" s="29">
        <v>17</v>
      </c>
      <c r="V406" s="29">
        <v>18</v>
      </c>
      <c r="W406" s="29">
        <v>276.64</v>
      </c>
      <c r="X406" s="29">
        <f ca="1">'Calculations Home'!$A$17*'Calculations Home'!$A$11*'Irradiance h'!W406</f>
        <v>286.96644051541205</v>
      </c>
      <c r="Z406" s="29">
        <v>17</v>
      </c>
      <c r="AA406" s="29">
        <v>18</v>
      </c>
      <c r="AB406" s="29">
        <v>374.92</v>
      </c>
      <c r="AC406" s="29">
        <f ca="1">'Calculations Home'!$A$17*'Calculations Home'!$A$11*'Irradiance h'!AB406</f>
        <v>388.91504438272949</v>
      </c>
      <c r="AE406" s="29">
        <v>17</v>
      </c>
      <c r="AF406" s="29">
        <v>18</v>
      </c>
      <c r="AG406" s="29">
        <v>143.63</v>
      </c>
      <c r="AH406" s="29">
        <f ca="1">'Calculations Home'!$A$17*'Calculations Home'!$A$11*'Irradiance h'!AG406</f>
        <v>148.99143237141638</v>
      </c>
      <c r="AJ406" s="29">
        <v>17</v>
      </c>
      <c r="AK406" s="29">
        <v>18</v>
      </c>
      <c r="AL406" s="29">
        <v>250.86</v>
      </c>
      <c r="AM406" s="29">
        <f ca="1">'Calculations Home'!$A$17*'Calculations Home'!$A$11*'Irradiance h'!AL406</f>
        <v>260.2241225697523</v>
      </c>
      <c r="AO406" s="29">
        <v>17</v>
      </c>
      <c r="AP406" s="29">
        <v>18</v>
      </c>
      <c r="AQ406" s="29">
        <v>30.8</v>
      </c>
      <c r="AR406" s="29">
        <f ca="1">'Calculations Home'!$A$17*'Calculations Home'!$A$11*'Irradiance h'!AQ406</f>
        <v>31.949704915683526</v>
      </c>
      <c r="AT406" s="29">
        <v>17</v>
      </c>
      <c r="AU406" s="29">
        <v>18</v>
      </c>
      <c r="AV406" s="29">
        <v>8.48</v>
      </c>
      <c r="AW406" s="29">
        <f ca="1">'Calculations Home'!$A$17*'Calculations Home'!$A$11*'Irradiance h'!AV406</f>
        <v>8.7965421326297513</v>
      </c>
      <c r="AY406" s="29">
        <v>17</v>
      </c>
      <c r="AZ406" s="29">
        <v>18</v>
      </c>
      <c r="BA406" s="29">
        <v>0</v>
      </c>
      <c r="BB406" s="29">
        <f ca="1">'Calculations Home'!$A$17*'Calculations Home'!$A$11*'Irradiance h'!BA406</f>
        <v>0</v>
      </c>
      <c r="BD406" s="29">
        <v>17</v>
      </c>
      <c r="BE406" s="29">
        <v>18</v>
      </c>
      <c r="BF406" s="29">
        <v>0</v>
      </c>
      <c r="BG406" s="29">
        <f ca="1">'Calculations Home'!$A$17*'Calculations Home'!$A$11*'Irradiance h'!BF406</f>
        <v>0</v>
      </c>
    </row>
    <row r="407" spans="1:59">
      <c r="A407" s="29">
        <v>17</v>
      </c>
      <c r="B407" s="29">
        <v>19</v>
      </c>
      <c r="C407" s="29">
        <v>0</v>
      </c>
      <c r="D407" s="29">
        <f ca="1">'Calculations Home'!$A$17*'Calculations Home'!$A$11/'Calculations Home'!$A$8*'Irradiance h'!C407</f>
        <v>0</v>
      </c>
      <c r="F407" s="29">
        <v>17</v>
      </c>
      <c r="G407" s="29">
        <v>19</v>
      </c>
      <c r="H407" s="29">
        <v>0</v>
      </c>
      <c r="I407" s="29">
        <f ca="1">'Calculations Home'!$A$17*'Calculations Home'!$A$11*'Irradiance h'!H407</f>
        <v>0</v>
      </c>
      <c r="K407" s="29">
        <v>17</v>
      </c>
      <c r="L407" s="29">
        <v>19</v>
      </c>
      <c r="M407" s="29">
        <v>0</v>
      </c>
      <c r="N407" s="29">
        <f ca="1">'Calculations Home'!$A$17*'Calculations Home'!$A$11*'Irradiance h'!M407</f>
        <v>0</v>
      </c>
      <c r="P407" s="29">
        <v>17</v>
      </c>
      <c r="Q407" s="29">
        <v>19</v>
      </c>
      <c r="R407" s="29">
        <v>0</v>
      </c>
      <c r="S407" s="29">
        <f ca="1">'Calculations Home'!$A$17*'Calculations Home'!$A$11*'Irradiance h'!R407</f>
        <v>0</v>
      </c>
      <c r="U407" s="29">
        <v>17</v>
      </c>
      <c r="V407" s="29">
        <v>19</v>
      </c>
      <c r="W407" s="29">
        <v>100.61</v>
      </c>
      <c r="X407" s="29">
        <f ca="1">'Calculations Home'!$A$17*'Calculations Home'!$A$11*'Irradiance h'!W407</f>
        <v>104.36557829762727</v>
      </c>
      <c r="Z407" s="29">
        <v>17</v>
      </c>
      <c r="AA407" s="29">
        <v>19</v>
      </c>
      <c r="AB407" s="29">
        <v>164.65</v>
      </c>
      <c r="AC407" s="29">
        <f ca="1">'Calculations Home'!$A$17*'Calculations Home'!$A$11*'Irradiance h'!AB407</f>
        <v>170.79606864828872</v>
      </c>
      <c r="AE407" s="29">
        <v>17</v>
      </c>
      <c r="AF407" s="29">
        <v>19</v>
      </c>
      <c r="AG407" s="29">
        <v>19.579999999999998</v>
      </c>
      <c r="AH407" s="29">
        <f ca="1">'Calculations Home'!$A$17*'Calculations Home'!$A$11*'Irradiance h'!AG407</f>
        <v>20.310883839255954</v>
      </c>
      <c r="AJ407" s="29">
        <v>17</v>
      </c>
      <c r="AK407" s="29">
        <v>19</v>
      </c>
      <c r="AL407" s="29">
        <v>47.54</v>
      </c>
      <c r="AM407" s="29">
        <f ca="1">'Calculations Home'!$A$17*'Calculations Home'!$A$11*'Irradiance h'!AL407</f>
        <v>49.314577002973856</v>
      </c>
      <c r="AO407" s="29">
        <v>17</v>
      </c>
      <c r="AP407" s="29">
        <v>19</v>
      </c>
      <c r="AQ407" s="29">
        <v>0</v>
      </c>
      <c r="AR407" s="29">
        <f ca="1">'Calculations Home'!$A$17*'Calculations Home'!$A$11*'Irradiance h'!AQ407</f>
        <v>0</v>
      </c>
      <c r="AT407" s="29">
        <v>17</v>
      </c>
      <c r="AU407" s="29">
        <v>19</v>
      </c>
      <c r="AV407" s="29">
        <v>0</v>
      </c>
      <c r="AW407" s="29">
        <f ca="1">'Calculations Home'!$A$17*'Calculations Home'!$A$11*'Irradiance h'!AV407</f>
        <v>0</v>
      </c>
      <c r="AY407" s="29">
        <v>17</v>
      </c>
      <c r="AZ407" s="29">
        <v>19</v>
      </c>
      <c r="BA407" s="29">
        <v>0</v>
      </c>
      <c r="BB407" s="29">
        <f ca="1">'Calculations Home'!$A$17*'Calculations Home'!$A$11*'Irradiance h'!BA407</f>
        <v>0</v>
      </c>
      <c r="BD407" s="29">
        <v>17</v>
      </c>
      <c r="BE407" s="29">
        <v>19</v>
      </c>
      <c r="BF407" s="29">
        <v>0</v>
      </c>
      <c r="BG407" s="29">
        <f ca="1">'Calculations Home'!$A$17*'Calculations Home'!$A$11*'Irradiance h'!BF407</f>
        <v>0</v>
      </c>
    </row>
    <row r="408" spans="1:59">
      <c r="A408" s="29">
        <v>17</v>
      </c>
      <c r="B408" s="29">
        <v>20</v>
      </c>
      <c r="C408" s="29">
        <v>0</v>
      </c>
      <c r="D408" s="29">
        <f ca="1">'Calculations Home'!$A$17*'Calculations Home'!$A$11/'Calculations Home'!$A$8*'Irradiance h'!C408</f>
        <v>0</v>
      </c>
      <c r="F408" s="29">
        <v>17</v>
      </c>
      <c r="G408" s="29">
        <v>20</v>
      </c>
      <c r="H408" s="29">
        <v>0</v>
      </c>
      <c r="I408" s="29">
        <f ca="1">'Calculations Home'!$A$17*'Calculations Home'!$A$11*'Irradiance h'!H408</f>
        <v>0</v>
      </c>
      <c r="K408" s="29">
        <v>17</v>
      </c>
      <c r="L408" s="29">
        <v>20</v>
      </c>
      <c r="M408" s="29">
        <v>0</v>
      </c>
      <c r="N408" s="29">
        <f ca="1">'Calculations Home'!$A$17*'Calculations Home'!$A$11*'Irradiance h'!M408</f>
        <v>0</v>
      </c>
      <c r="P408" s="29">
        <v>17</v>
      </c>
      <c r="Q408" s="29">
        <v>20</v>
      </c>
      <c r="R408" s="29">
        <v>0</v>
      </c>
      <c r="S408" s="29">
        <f ca="1">'Calculations Home'!$A$17*'Calculations Home'!$A$11*'Irradiance h'!R408</f>
        <v>0</v>
      </c>
      <c r="U408" s="29">
        <v>17</v>
      </c>
      <c r="V408" s="29">
        <v>20</v>
      </c>
      <c r="W408" s="29">
        <v>0</v>
      </c>
      <c r="X408" s="29">
        <f ca="1">'Calculations Home'!$A$17*'Calculations Home'!$A$11*'Irradiance h'!W408</f>
        <v>0</v>
      </c>
      <c r="Z408" s="29">
        <v>17</v>
      </c>
      <c r="AA408" s="29">
        <v>20</v>
      </c>
      <c r="AB408" s="29">
        <v>2.88</v>
      </c>
      <c r="AC408" s="29">
        <f ca="1">'Calculations Home'!$A$17*'Calculations Home'!$A$11*'Irradiance h'!AB408</f>
        <v>2.9875048752327453</v>
      </c>
      <c r="AE408" s="29">
        <v>17</v>
      </c>
      <c r="AF408" s="29">
        <v>20</v>
      </c>
      <c r="AG408" s="29">
        <v>0</v>
      </c>
      <c r="AH408" s="29">
        <f ca="1">'Calculations Home'!$A$17*'Calculations Home'!$A$11*'Irradiance h'!AG408</f>
        <v>0</v>
      </c>
      <c r="AJ408" s="29">
        <v>17</v>
      </c>
      <c r="AK408" s="29">
        <v>20</v>
      </c>
      <c r="AL408" s="29">
        <v>0</v>
      </c>
      <c r="AM408" s="29">
        <f ca="1">'Calculations Home'!$A$17*'Calculations Home'!$A$11*'Irradiance h'!AL408</f>
        <v>0</v>
      </c>
      <c r="AO408" s="29">
        <v>17</v>
      </c>
      <c r="AP408" s="29">
        <v>20</v>
      </c>
      <c r="AQ408" s="29">
        <v>0</v>
      </c>
      <c r="AR408" s="29">
        <f ca="1">'Calculations Home'!$A$17*'Calculations Home'!$A$11*'Irradiance h'!AQ408</f>
        <v>0</v>
      </c>
      <c r="AT408" s="29">
        <v>17</v>
      </c>
      <c r="AU408" s="29">
        <v>20</v>
      </c>
      <c r="AV408" s="29">
        <v>0</v>
      </c>
      <c r="AW408" s="29">
        <f ca="1">'Calculations Home'!$A$17*'Calculations Home'!$A$11*'Irradiance h'!AV408</f>
        <v>0</v>
      </c>
      <c r="AY408" s="29">
        <v>17</v>
      </c>
      <c r="AZ408" s="29">
        <v>20</v>
      </c>
      <c r="BA408" s="29">
        <v>0</v>
      </c>
      <c r="BB408" s="29">
        <f ca="1">'Calculations Home'!$A$17*'Calculations Home'!$A$11*'Irradiance h'!BA408</f>
        <v>0</v>
      </c>
      <c r="BD408" s="29">
        <v>17</v>
      </c>
      <c r="BE408" s="29">
        <v>20</v>
      </c>
      <c r="BF408" s="29">
        <v>0</v>
      </c>
      <c r="BG408" s="29">
        <f ca="1">'Calculations Home'!$A$17*'Calculations Home'!$A$11*'Irradiance h'!BF408</f>
        <v>0</v>
      </c>
    </row>
    <row r="409" spans="1:59">
      <c r="A409" s="29">
        <v>17</v>
      </c>
      <c r="B409" s="29">
        <v>21</v>
      </c>
      <c r="C409" s="29">
        <v>0</v>
      </c>
      <c r="D409" s="29">
        <f ca="1">'Calculations Home'!$A$17*'Calculations Home'!$A$11/'Calculations Home'!$A$8*'Irradiance h'!C409</f>
        <v>0</v>
      </c>
      <c r="F409" s="29">
        <v>17</v>
      </c>
      <c r="G409" s="29">
        <v>21</v>
      </c>
      <c r="H409" s="29">
        <v>0</v>
      </c>
      <c r="I409" s="29">
        <f ca="1">'Calculations Home'!$A$17*'Calculations Home'!$A$11*'Irradiance h'!H409</f>
        <v>0</v>
      </c>
      <c r="K409" s="29">
        <v>17</v>
      </c>
      <c r="L409" s="29">
        <v>21</v>
      </c>
      <c r="M409" s="29">
        <v>0</v>
      </c>
      <c r="N409" s="29">
        <f ca="1">'Calculations Home'!$A$17*'Calculations Home'!$A$11*'Irradiance h'!M409</f>
        <v>0</v>
      </c>
      <c r="P409" s="29">
        <v>17</v>
      </c>
      <c r="Q409" s="29">
        <v>21</v>
      </c>
      <c r="R409" s="29">
        <v>0</v>
      </c>
      <c r="S409" s="29">
        <f ca="1">'Calculations Home'!$A$17*'Calculations Home'!$A$11*'Irradiance h'!R409</f>
        <v>0</v>
      </c>
      <c r="U409" s="29">
        <v>17</v>
      </c>
      <c r="V409" s="29">
        <v>21</v>
      </c>
      <c r="W409" s="29">
        <v>0</v>
      </c>
      <c r="X409" s="29">
        <f ca="1">'Calculations Home'!$A$17*'Calculations Home'!$A$11*'Irradiance h'!W409</f>
        <v>0</v>
      </c>
      <c r="Z409" s="29">
        <v>17</v>
      </c>
      <c r="AA409" s="29">
        <v>21</v>
      </c>
      <c r="AB409" s="29">
        <v>0</v>
      </c>
      <c r="AC409" s="29">
        <f ca="1">'Calculations Home'!$A$17*'Calculations Home'!$A$11*'Irradiance h'!AB409</f>
        <v>0</v>
      </c>
      <c r="AE409" s="29">
        <v>17</v>
      </c>
      <c r="AF409" s="29">
        <v>21</v>
      </c>
      <c r="AG409" s="29">
        <v>0</v>
      </c>
      <c r="AH409" s="29">
        <f ca="1">'Calculations Home'!$A$17*'Calculations Home'!$A$11*'Irradiance h'!AG409</f>
        <v>0</v>
      </c>
      <c r="AJ409" s="29">
        <v>17</v>
      </c>
      <c r="AK409" s="29">
        <v>21</v>
      </c>
      <c r="AL409" s="29">
        <v>0</v>
      </c>
      <c r="AM409" s="29">
        <f ca="1">'Calculations Home'!$A$17*'Calculations Home'!$A$11*'Irradiance h'!AL409</f>
        <v>0</v>
      </c>
      <c r="AO409" s="29">
        <v>17</v>
      </c>
      <c r="AP409" s="29">
        <v>21</v>
      </c>
      <c r="AQ409" s="29">
        <v>0</v>
      </c>
      <c r="AR409" s="29">
        <f ca="1">'Calculations Home'!$A$17*'Calculations Home'!$A$11*'Irradiance h'!AQ409</f>
        <v>0</v>
      </c>
      <c r="AT409" s="29">
        <v>17</v>
      </c>
      <c r="AU409" s="29">
        <v>21</v>
      </c>
      <c r="AV409" s="29">
        <v>0</v>
      </c>
      <c r="AW409" s="29">
        <f ca="1">'Calculations Home'!$A$17*'Calculations Home'!$A$11*'Irradiance h'!AV409</f>
        <v>0</v>
      </c>
      <c r="AY409" s="29">
        <v>17</v>
      </c>
      <c r="AZ409" s="29">
        <v>21</v>
      </c>
      <c r="BA409" s="29">
        <v>0</v>
      </c>
      <c r="BB409" s="29">
        <f ca="1">'Calculations Home'!$A$17*'Calculations Home'!$A$11*'Irradiance h'!BA409</f>
        <v>0</v>
      </c>
      <c r="BD409" s="29">
        <v>17</v>
      </c>
      <c r="BE409" s="29">
        <v>21</v>
      </c>
      <c r="BF409" s="29">
        <v>0</v>
      </c>
      <c r="BG409" s="29">
        <f ca="1">'Calculations Home'!$A$17*'Calculations Home'!$A$11*'Irradiance h'!BF409</f>
        <v>0</v>
      </c>
    </row>
    <row r="410" spans="1:59">
      <c r="A410" s="29">
        <v>17</v>
      </c>
      <c r="B410" s="29">
        <v>22</v>
      </c>
      <c r="C410" s="29">
        <v>0</v>
      </c>
      <c r="D410" s="29">
        <f ca="1">'Calculations Home'!$A$17*'Calculations Home'!$A$11/'Calculations Home'!$A$8*'Irradiance h'!C410</f>
        <v>0</v>
      </c>
      <c r="F410" s="29">
        <v>17</v>
      </c>
      <c r="G410" s="29">
        <v>22</v>
      </c>
      <c r="H410" s="29">
        <v>0</v>
      </c>
      <c r="I410" s="29">
        <f ca="1">'Calculations Home'!$A$17*'Calculations Home'!$A$11*'Irradiance h'!H410</f>
        <v>0</v>
      </c>
      <c r="K410" s="29">
        <v>17</v>
      </c>
      <c r="L410" s="29">
        <v>22</v>
      </c>
      <c r="M410" s="29">
        <v>0</v>
      </c>
      <c r="N410" s="29">
        <f ca="1">'Calculations Home'!$A$17*'Calculations Home'!$A$11*'Irradiance h'!M410</f>
        <v>0</v>
      </c>
      <c r="P410" s="29">
        <v>17</v>
      </c>
      <c r="Q410" s="29">
        <v>22</v>
      </c>
      <c r="R410" s="29">
        <v>0</v>
      </c>
      <c r="S410" s="29">
        <f ca="1">'Calculations Home'!$A$17*'Calculations Home'!$A$11*'Irradiance h'!R410</f>
        <v>0</v>
      </c>
      <c r="U410" s="29">
        <v>17</v>
      </c>
      <c r="V410" s="29">
        <v>22</v>
      </c>
      <c r="W410" s="29">
        <v>0</v>
      </c>
      <c r="X410" s="29">
        <f ca="1">'Calculations Home'!$A$17*'Calculations Home'!$A$11*'Irradiance h'!W410</f>
        <v>0</v>
      </c>
      <c r="Z410" s="29">
        <v>17</v>
      </c>
      <c r="AA410" s="29">
        <v>22</v>
      </c>
      <c r="AB410" s="29">
        <v>0</v>
      </c>
      <c r="AC410" s="29">
        <f ca="1">'Calculations Home'!$A$17*'Calculations Home'!$A$11*'Irradiance h'!AB410</f>
        <v>0</v>
      </c>
      <c r="AE410" s="29">
        <v>17</v>
      </c>
      <c r="AF410" s="29">
        <v>22</v>
      </c>
      <c r="AG410" s="29">
        <v>0</v>
      </c>
      <c r="AH410" s="29">
        <f ca="1">'Calculations Home'!$A$17*'Calculations Home'!$A$11*'Irradiance h'!AG410</f>
        <v>0</v>
      </c>
      <c r="AJ410" s="29">
        <v>17</v>
      </c>
      <c r="AK410" s="29">
        <v>22</v>
      </c>
      <c r="AL410" s="29">
        <v>0</v>
      </c>
      <c r="AM410" s="29">
        <f ca="1">'Calculations Home'!$A$17*'Calculations Home'!$A$11*'Irradiance h'!AL410</f>
        <v>0</v>
      </c>
      <c r="AO410" s="29">
        <v>17</v>
      </c>
      <c r="AP410" s="29">
        <v>22</v>
      </c>
      <c r="AQ410" s="29">
        <v>0</v>
      </c>
      <c r="AR410" s="29">
        <f ca="1">'Calculations Home'!$A$17*'Calculations Home'!$A$11*'Irradiance h'!AQ410</f>
        <v>0</v>
      </c>
      <c r="AT410" s="29">
        <v>17</v>
      </c>
      <c r="AU410" s="29">
        <v>22</v>
      </c>
      <c r="AV410" s="29">
        <v>0</v>
      </c>
      <c r="AW410" s="29">
        <f ca="1">'Calculations Home'!$A$17*'Calculations Home'!$A$11*'Irradiance h'!AV410</f>
        <v>0</v>
      </c>
      <c r="AY410" s="29">
        <v>17</v>
      </c>
      <c r="AZ410" s="29">
        <v>22</v>
      </c>
      <c r="BA410" s="29">
        <v>0</v>
      </c>
      <c r="BB410" s="29">
        <f ca="1">'Calculations Home'!$A$17*'Calculations Home'!$A$11*'Irradiance h'!BA410</f>
        <v>0</v>
      </c>
      <c r="BD410" s="29">
        <v>17</v>
      </c>
      <c r="BE410" s="29">
        <v>22</v>
      </c>
      <c r="BF410" s="29">
        <v>0</v>
      </c>
      <c r="BG410" s="29">
        <f ca="1">'Calculations Home'!$A$17*'Calculations Home'!$A$11*'Irradiance h'!BF410</f>
        <v>0</v>
      </c>
    </row>
    <row r="411" spans="1:59">
      <c r="A411" s="29">
        <v>17</v>
      </c>
      <c r="B411" s="29">
        <v>23</v>
      </c>
      <c r="C411" s="29">
        <v>0</v>
      </c>
      <c r="D411" s="29">
        <f ca="1">'Calculations Home'!$A$17*'Calculations Home'!$A$11/'Calculations Home'!$A$8*'Irradiance h'!C411</f>
        <v>0</v>
      </c>
      <c r="F411" s="29">
        <v>17</v>
      </c>
      <c r="G411" s="29">
        <v>23</v>
      </c>
      <c r="H411" s="29">
        <v>0</v>
      </c>
      <c r="I411" s="29">
        <f ca="1">'Calculations Home'!$A$17*'Calculations Home'!$A$11*'Irradiance h'!H411</f>
        <v>0</v>
      </c>
      <c r="K411" s="29">
        <v>17</v>
      </c>
      <c r="L411" s="29">
        <v>23</v>
      </c>
      <c r="M411" s="29">
        <v>0</v>
      </c>
      <c r="N411" s="29">
        <f ca="1">'Calculations Home'!$A$17*'Calculations Home'!$A$11*'Irradiance h'!M411</f>
        <v>0</v>
      </c>
      <c r="P411" s="29">
        <v>17</v>
      </c>
      <c r="Q411" s="29">
        <v>23</v>
      </c>
      <c r="R411" s="29">
        <v>0</v>
      </c>
      <c r="S411" s="29">
        <f ca="1">'Calculations Home'!$A$17*'Calculations Home'!$A$11*'Irradiance h'!R411</f>
        <v>0</v>
      </c>
      <c r="U411" s="29">
        <v>17</v>
      </c>
      <c r="V411" s="29">
        <v>23</v>
      </c>
      <c r="W411" s="29">
        <v>0</v>
      </c>
      <c r="X411" s="29">
        <f ca="1">'Calculations Home'!$A$17*'Calculations Home'!$A$11*'Irradiance h'!W411</f>
        <v>0</v>
      </c>
      <c r="Z411" s="29">
        <v>17</v>
      </c>
      <c r="AA411" s="29">
        <v>23</v>
      </c>
      <c r="AB411" s="29">
        <v>0</v>
      </c>
      <c r="AC411" s="29">
        <f ca="1">'Calculations Home'!$A$17*'Calculations Home'!$A$11*'Irradiance h'!AB411</f>
        <v>0</v>
      </c>
      <c r="AE411" s="29">
        <v>17</v>
      </c>
      <c r="AF411" s="29">
        <v>23</v>
      </c>
      <c r="AG411" s="29">
        <v>0</v>
      </c>
      <c r="AH411" s="29">
        <f ca="1">'Calculations Home'!$A$17*'Calculations Home'!$A$11*'Irradiance h'!AG411</f>
        <v>0</v>
      </c>
      <c r="AJ411" s="29">
        <v>17</v>
      </c>
      <c r="AK411" s="29">
        <v>23</v>
      </c>
      <c r="AL411" s="29">
        <v>0</v>
      </c>
      <c r="AM411" s="29">
        <f ca="1">'Calculations Home'!$A$17*'Calculations Home'!$A$11*'Irradiance h'!AL411</f>
        <v>0</v>
      </c>
      <c r="AO411" s="29">
        <v>17</v>
      </c>
      <c r="AP411" s="29">
        <v>23</v>
      </c>
      <c r="AQ411" s="29">
        <v>0</v>
      </c>
      <c r="AR411" s="29">
        <f ca="1">'Calculations Home'!$A$17*'Calculations Home'!$A$11*'Irradiance h'!AQ411</f>
        <v>0</v>
      </c>
      <c r="AT411" s="29">
        <v>17</v>
      </c>
      <c r="AU411" s="29">
        <v>23</v>
      </c>
      <c r="AV411" s="29">
        <v>0</v>
      </c>
      <c r="AW411" s="29">
        <f ca="1">'Calculations Home'!$A$17*'Calculations Home'!$A$11*'Irradiance h'!AV411</f>
        <v>0</v>
      </c>
      <c r="AY411" s="29">
        <v>17</v>
      </c>
      <c r="AZ411" s="29">
        <v>23</v>
      </c>
      <c r="BA411" s="29">
        <v>0</v>
      </c>
      <c r="BB411" s="29">
        <f ca="1">'Calculations Home'!$A$17*'Calculations Home'!$A$11*'Irradiance h'!BA411</f>
        <v>0</v>
      </c>
      <c r="BD411" s="29">
        <v>17</v>
      </c>
      <c r="BE411" s="29">
        <v>23</v>
      </c>
      <c r="BF411" s="29">
        <v>0</v>
      </c>
      <c r="BG411" s="29">
        <f ca="1">'Calculations Home'!$A$17*'Calculations Home'!$A$11*'Irradiance h'!BF411</f>
        <v>0</v>
      </c>
    </row>
    <row r="412" spans="1:59">
      <c r="A412" s="29">
        <v>18</v>
      </c>
      <c r="B412" s="29">
        <v>0</v>
      </c>
      <c r="C412" s="29">
        <v>0</v>
      </c>
      <c r="D412" s="29">
        <f ca="1">'Calculations Home'!$A$17*'Calculations Home'!$A$11/'Calculations Home'!$A$8*'Irradiance h'!C412</f>
        <v>0</v>
      </c>
      <c r="F412" s="29">
        <v>18</v>
      </c>
      <c r="G412" s="29">
        <v>0</v>
      </c>
      <c r="H412" s="29">
        <v>0</v>
      </c>
      <c r="I412" s="29">
        <f ca="1">'Calculations Home'!$A$17*'Calculations Home'!$A$11*'Irradiance h'!H412</f>
        <v>0</v>
      </c>
      <c r="K412" s="29">
        <v>18</v>
      </c>
      <c r="L412" s="29">
        <v>0</v>
      </c>
      <c r="M412" s="29">
        <v>0</v>
      </c>
      <c r="N412" s="29">
        <f ca="1">'Calculations Home'!$A$17*'Calculations Home'!$A$11*'Irradiance h'!M412</f>
        <v>0</v>
      </c>
      <c r="P412" s="29">
        <v>18</v>
      </c>
      <c r="Q412" s="29">
        <v>0</v>
      </c>
      <c r="R412" s="29">
        <v>0</v>
      </c>
      <c r="S412" s="29">
        <f ca="1">'Calculations Home'!$A$17*'Calculations Home'!$A$11*'Irradiance h'!R412</f>
        <v>0</v>
      </c>
      <c r="U412" s="29">
        <v>18</v>
      </c>
      <c r="V412" s="29">
        <v>0</v>
      </c>
      <c r="W412" s="29">
        <v>0</v>
      </c>
      <c r="X412" s="29">
        <f ca="1">'Calculations Home'!$A$17*'Calculations Home'!$A$11*'Irradiance h'!W412</f>
        <v>0</v>
      </c>
      <c r="Z412" s="29">
        <v>18</v>
      </c>
      <c r="AA412" s="29">
        <v>0</v>
      </c>
      <c r="AB412" s="29">
        <v>0</v>
      </c>
      <c r="AC412" s="29">
        <f ca="1">'Calculations Home'!$A$17*'Calculations Home'!$A$11*'Irradiance h'!AB412</f>
        <v>0</v>
      </c>
      <c r="AE412" s="29">
        <v>18</v>
      </c>
      <c r="AF412" s="29">
        <v>0</v>
      </c>
      <c r="AG412" s="29">
        <v>0</v>
      </c>
      <c r="AH412" s="29">
        <f ca="1">'Calculations Home'!$A$17*'Calculations Home'!$A$11*'Irradiance h'!AG412</f>
        <v>0</v>
      </c>
      <c r="AJ412" s="29">
        <v>18</v>
      </c>
      <c r="AK412" s="29">
        <v>0</v>
      </c>
      <c r="AL412" s="29">
        <v>0</v>
      </c>
      <c r="AM412" s="29">
        <f ca="1">'Calculations Home'!$A$17*'Calculations Home'!$A$11*'Irradiance h'!AL412</f>
        <v>0</v>
      </c>
      <c r="AO412" s="29">
        <v>18</v>
      </c>
      <c r="AP412" s="29">
        <v>0</v>
      </c>
      <c r="AQ412" s="29">
        <v>0</v>
      </c>
      <c r="AR412" s="29">
        <f ca="1">'Calculations Home'!$A$17*'Calculations Home'!$A$11*'Irradiance h'!AQ412</f>
        <v>0</v>
      </c>
      <c r="AT412" s="29">
        <v>18</v>
      </c>
      <c r="AU412" s="29">
        <v>0</v>
      </c>
      <c r="AV412" s="29">
        <v>0</v>
      </c>
      <c r="AW412" s="29">
        <f ca="1">'Calculations Home'!$A$17*'Calculations Home'!$A$11*'Irradiance h'!AV412</f>
        <v>0</v>
      </c>
      <c r="AY412" s="29">
        <v>18</v>
      </c>
      <c r="AZ412" s="29">
        <v>0</v>
      </c>
      <c r="BA412" s="29">
        <v>0</v>
      </c>
      <c r="BB412" s="29">
        <f ca="1">'Calculations Home'!$A$17*'Calculations Home'!$A$11*'Irradiance h'!BA412</f>
        <v>0</v>
      </c>
      <c r="BD412" s="29">
        <v>18</v>
      </c>
      <c r="BE412" s="29">
        <v>0</v>
      </c>
      <c r="BF412" s="29">
        <v>0</v>
      </c>
      <c r="BG412" s="29">
        <f ca="1">'Calculations Home'!$A$17*'Calculations Home'!$A$11*'Irradiance h'!BF412</f>
        <v>0</v>
      </c>
    </row>
    <row r="413" spans="1:59">
      <c r="A413" s="29">
        <v>18</v>
      </c>
      <c r="B413" s="29">
        <v>1</v>
      </c>
      <c r="C413" s="29">
        <v>0</v>
      </c>
      <c r="D413" s="29">
        <f ca="1">'Calculations Home'!$A$17*'Calculations Home'!$A$11/'Calculations Home'!$A$8*'Irradiance h'!C413</f>
        <v>0</v>
      </c>
      <c r="F413" s="29">
        <v>18</v>
      </c>
      <c r="G413" s="29">
        <v>1</v>
      </c>
      <c r="H413" s="29">
        <v>0</v>
      </c>
      <c r="I413" s="29">
        <f ca="1">'Calculations Home'!$A$17*'Calculations Home'!$A$11*'Irradiance h'!H413</f>
        <v>0</v>
      </c>
      <c r="K413" s="29">
        <v>18</v>
      </c>
      <c r="L413" s="29">
        <v>1</v>
      </c>
      <c r="M413" s="29">
        <v>0</v>
      </c>
      <c r="N413" s="29">
        <f ca="1">'Calculations Home'!$A$17*'Calculations Home'!$A$11*'Irradiance h'!M413</f>
        <v>0</v>
      </c>
      <c r="P413" s="29">
        <v>18</v>
      </c>
      <c r="Q413" s="29">
        <v>1</v>
      </c>
      <c r="R413" s="29">
        <v>0</v>
      </c>
      <c r="S413" s="29">
        <f ca="1">'Calculations Home'!$A$17*'Calculations Home'!$A$11*'Irradiance h'!R413</f>
        <v>0</v>
      </c>
      <c r="U413" s="29">
        <v>18</v>
      </c>
      <c r="V413" s="29">
        <v>1</v>
      </c>
      <c r="W413" s="29">
        <v>0</v>
      </c>
      <c r="X413" s="29">
        <f ca="1">'Calculations Home'!$A$17*'Calculations Home'!$A$11*'Irradiance h'!W413</f>
        <v>0</v>
      </c>
      <c r="Z413" s="29">
        <v>18</v>
      </c>
      <c r="AA413" s="29">
        <v>1</v>
      </c>
      <c r="AB413" s="29">
        <v>0</v>
      </c>
      <c r="AC413" s="29">
        <f ca="1">'Calculations Home'!$A$17*'Calculations Home'!$A$11*'Irradiance h'!AB413</f>
        <v>0</v>
      </c>
      <c r="AE413" s="29">
        <v>18</v>
      </c>
      <c r="AF413" s="29">
        <v>1</v>
      </c>
      <c r="AG413" s="29">
        <v>0</v>
      </c>
      <c r="AH413" s="29">
        <f ca="1">'Calculations Home'!$A$17*'Calculations Home'!$A$11*'Irradiance h'!AG413</f>
        <v>0</v>
      </c>
      <c r="AJ413" s="29">
        <v>18</v>
      </c>
      <c r="AK413" s="29">
        <v>1</v>
      </c>
      <c r="AL413" s="29">
        <v>0</v>
      </c>
      <c r="AM413" s="29">
        <f ca="1">'Calculations Home'!$A$17*'Calculations Home'!$A$11*'Irradiance h'!AL413</f>
        <v>0</v>
      </c>
      <c r="AO413" s="29">
        <v>18</v>
      </c>
      <c r="AP413" s="29">
        <v>1</v>
      </c>
      <c r="AQ413" s="29">
        <v>0</v>
      </c>
      <c r="AR413" s="29">
        <f ca="1">'Calculations Home'!$A$17*'Calculations Home'!$A$11*'Irradiance h'!AQ413</f>
        <v>0</v>
      </c>
      <c r="AT413" s="29">
        <v>18</v>
      </c>
      <c r="AU413" s="29">
        <v>1</v>
      </c>
      <c r="AV413" s="29">
        <v>0</v>
      </c>
      <c r="AW413" s="29">
        <f ca="1">'Calculations Home'!$A$17*'Calculations Home'!$A$11*'Irradiance h'!AV413</f>
        <v>0</v>
      </c>
      <c r="AY413" s="29">
        <v>18</v>
      </c>
      <c r="AZ413" s="29">
        <v>1</v>
      </c>
      <c r="BA413" s="29">
        <v>0</v>
      </c>
      <c r="BB413" s="29">
        <f ca="1">'Calculations Home'!$A$17*'Calculations Home'!$A$11*'Irradiance h'!BA413</f>
        <v>0</v>
      </c>
      <c r="BD413" s="29">
        <v>18</v>
      </c>
      <c r="BE413" s="29">
        <v>1</v>
      </c>
      <c r="BF413" s="29">
        <v>0</v>
      </c>
      <c r="BG413" s="29">
        <f ca="1">'Calculations Home'!$A$17*'Calculations Home'!$A$11*'Irradiance h'!BF413</f>
        <v>0</v>
      </c>
    </row>
    <row r="414" spans="1:59">
      <c r="A414" s="29">
        <v>18</v>
      </c>
      <c r="B414" s="29">
        <v>2</v>
      </c>
      <c r="C414" s="29">
        <v>0</v>
      </c>
      <c r="D414" s="29">
        <f ca="1">'Calculations Home'!$A$17*'Calculations Home'!$A$11/'Calculations Home'!$A$8*'Irradiance h'!C414</f>
        <v>0</v>
      </c>
      <c r="F414" s="29">
        <v>18</v>
      </c>
      <c r="G414" s="29">
        <v>2</v>
      </c>
      <c r="H414" s="29">
        <v>0</v>
      </c>
      <c r="I414" s="29">
        <f ca="1">'Calculations Home'!$A$17*'Calculations Home'!$A$11*'Irradiance h'!H414</f>
        <v>0</v>
      </c>
      <c r="K414" s="29">
        <v>18</v>
      </c>
      <c r="L414" s="29">
        <v>2</v>
      </c>
      <c r="M414" s="29">
        <v>0</v>
      </c>
      <c r="N414" s="29">
        <f ca="1">'Calculations Home'!$A$17*'Calculations Home'!$A$11*'Irradiance h'!M414</f>
        <v>0</v>
      </c>
      <c r="P414" s="29">
        <v>18</v>
      </c>
      <c r="Q414" s="29">
        <v>2</v>
      </c>
      <c r="R414" s="29">
        <v>0</v>
      </c>
      <c r="S414" s="29">
        <f ca="1">'Calculations Home'!$A$17*'Calculations Home'!$A$11*'Irradiance h'!R414</f>
        <v>0</v>
      </c>
      <c r="U414" s="29">
        <v>18</v>
      </c>
      <c r="V414" s="29">
        <v>2</v>
      </c>
      <c r="W414" s="29">
        <v>0</v>
      </c>
      <c r="X414" s="29">
        <f ca="1">'Calculations Home'!$A$17*'Calculations Home'!$A$11*'Irradiance h'!W414</f>
        <v>0</v>
      </c>
      <c r="Z414" s="29">
        <v>18</v>
      </c>
      <c r="AA414" s="29">
        <v>2</v>
      </c>
      <c r="AB414" s="29">
        <v>0</v>
      </c>
      <c r="AC414" s="29">
        <f ca="1">'Calculations Home'!$A$17*'Calculations Home'!$A$11*'Irradiance h'!AB414</f>
        <v>0</v>
      </c>
      <c r="AE414" s="29">
        <v>18</v>
      </c>
      <c r="AF414" s="29">
        <v>2</v>
      </c>
      <c r="AG414" s="29">
        <v>0</v>
      </c>
      <c r="AH414" s="29">
        <f ca="1">'Calculations Home'!$A$17*'Calculations Home'!$A$11*'Irradiance h'!AG414</f>
        <v>0</v>
      </c>
      <c r="AJ414" s="29">
        <v>18</v>
      </c>
      <c r="AK414" s="29">
        <v>2</v>
      </c>
      <c r="AL414" s="29">
        <v>0</v>
      </c>
      <c r="AM414" s="29">
        <f ca="1">'Calculations Home'!$A$17*'Calculations Home'!$A$11*'Irradiance h'!AL414</f>
        <v>0</v>
      </c>
      <c r="AO414" s="29">
        <v>18</v>
      </c>
      <c r="AP414" s="29">
        <v>2</v>
      </c>
      <c r="AQ414" s="29">
        <v>0</v>
      </c>
      <c r="AR414" s="29">
        <f ca="1">'Calculations Home'!$A$17*'Calculations Home'!$A$11*'Irradiance h'!AQ414</f>
        <v>0</v>
      </c>
      <c r="AT414" s="29">
        <v>18</v>
      </c>
      <c r="AU414" s="29">
        <v>2</v>
      </c>
      <c r="AV414" s="29">
        <v>0</v>
      </c>
      <c r="AW414" s="29">
        <f ca="1">'Calculations Home'!$A$17*'Calculations Home'!$A$11*'Irradiance h'!AV414</f>
        <v>0</v>
      </c>
      <c r="AY414" s="29">
        <v>18</v>
      </c>
      <c r="AZ414" s="29">
        <v>2</v>
      </c>
      <c r="BA414" s="29">
        <v>0</v>
      </c>
      <c r="BB414" s="29">
        <f ca="1">'Calculations Home'!$A$17*'Calculations Home'!$A$11*'Irradiance h'!BA414</f>
        <v>0</v>
      </c>
      <c r="BD414" s="29">
        <v>18</v>
      </c>
      <c r="BE414" s="29">
        <v>2</v>
      </c>
      <c r="BF414" s="29">
        <v>0</v>
      </c>
      <c r="BG414" s="29">
        <f ca="1">'Calculations Home'!$A$17*'Calculations Home'!$A$11*'Irradiance h'!BF414</f>
        <v>0</v>
      </c>
    </row>
    <row r="415" spans="1:59">
      <c r="A415" s="29">
        <v>18</v>
      </c>
      <c r="B415" s="29">
        <v>3</v>
      </c>
      <c r="C415" s="29">
        <v>0</v>
      </c>
      <c r="D415" s="29">
        <f ca="1">'Calculations Home'!$A$17*'Calculations Home'!$A$11/'Calculations Home'!$A$8*'Irradiance h'!C415</f>
        <v>0</v>
      </c>
      <c r="F415" s="29">
        <v>18</v>
      </c>
      <c r="G415" s="29">
        <v>3</v>
      </c>
      <c r="H415" s="29">
        <v>0</v>
      </c>
      <c r="I415" s="29">
        <f ca="1">'Calculations Home'!$A$17*'Calculations Home'!$A$11*'Irradiance h'!H415</f>
        <v>0</v>
      </c>
      <c r="K415" s="29">
        <v>18</v>
      </c>
      <c r="L415" s="29">
        <v>3</v>
      </c>
      <c r="M415" s="29">
        <v>0</v>
      </c>
      <c r="N415" s="29">
        <f ca="1">'Calculations Home'!$A$17*'Calculations Home'!$A$11*'Irradiance h'!M415</f>
        <v>0</v>
      </c>
      <c r="P415" s="29">
        <v>18</v>
      </c>
      <c r="Q415" s="29">
        <v>3</v>
      </c>
      <c r="R415" s="29">
        <v>0</v>
      </c>
      <c r="S415" s="29">
        <f ca="1">'Calculations Home'!$A$17*'Calculations Home'!$A$11*'Irradiance h'!R415</f>
        <v>0</v>
      </c>
      <c r="U415" s="29">
        <v>18</v>
      </c>
      <c r="V415" s="29">
        <v>3</v>
      </c>
      <c r="W415" s="29">
        <v>0</v>
      </c>
      <c r="X415" s="29">
        <f ca="1">'Calculations Home'!$A$17*'Calculations Home'!$A$11*'Irradiance h'!W415</f>
        <v>0</v>
      </c>
      <c r="Z415" s="29">
        <v>18</v>
      </c>
      <c r="AA415" s="29">
        <v>3</v>
      </c>
      <c r="AB415" s="29">
        <v>0</v>
      </c>
      <c r="AC415" s="29">
        <f ca="1">'Calculations Home'!$A$17*'Calculations Home'!$A$11*'Irradiance h'!AB415</f>
        <v>0</v>
      </c>
      <c r="AE415" s="29">
        <v>18</v>
      </c>
      <c r="AF415" s="29">
        <v>3</v>
      </c>
      <c r="AG415" s="29">
        <v>0</v>
      </c>
      <c r="AH415" s="29">
        <f ca="1">'Calculations Home'!$A$17*'Calculations Home'!$A$11*'Irradiance h'!AG415</f>
        <v>0</v>
      </c>
      <c r="AJ415" s="29">
        <v>18</v>
      </c>
      <c r="AK415" s="29">
        <v>3</v>
      </c>
      <c r="AL415" s="29">
        <v>0</v>
      </c>
      <c r="AM415" s="29">
        <f ca="1">'Calculations Home'!$A$17*'Calculations Home'!$A$11*'Irradiance h'!AL415</f>
        <v>0</v>
      </c>
      <c r="AO415" s="29">
        <v>18</v>
      </c>
      <c r="AP415" s="29">
        <v>3</v>
      </c>
      <c r="AQ415" s="29">
        <v>0</v>
      </c>
      <c r="AR415" s="29">
        <f ca="1">'Calculations Home'!$A$17*'Calculations Home'!$A$11*'Irradiance h'!AQ415</f>
        <v>0</v>
      </c>
      <c r="AT415" s="29">
        <v>18</v>
      </c>
      <c r="AU415" s="29">
        <v>3</v>
      </c>
      <c r="AV415" s="29">
        <v>0</v>
      </c>
      <c r="AW415" s="29">
        <f ca="1">'Calculations Home'!$A$17*'Calculations Home'!$A$11*'Irradiance h'!AV415</f>
        <v>0</v>
      </c>
      <c r="AY415" s="29">
        <v>18</v>
      </c>
      <c r="AZ415" s="29">
        <v>3</v>
      </c>
      <c r="BA415" s="29">
        <v>0</v>
      </c>
      <c r="BB415" s="29">
        <f ca="1">'Calculations Home'!$A$17*'Calculations Home'!$A$11*'Irradiance h'!BA415</f>
        <v>0</v>
      </c>
      <c r="BD415" s="29">
        <v>18</v>
      </c>
      <c r="BE415" s="29">
        <v>3</v>
      </c>
      <c r="BF415" s="29">
        <v>0</v>
      </c>
      <c r="BG415" s="29">
        <f ca="1">'Calculations Home'!$A$17*'Calculations Home'!$A$11*'Irradiance h'!BF415</f>
        <v>0</v>
      </c>
    </row>
    <row r="416" spans="1:59">
      <c r="A416" s="29">
        <v>18</v>
      </c>
      <c r="B416" s="29">
        <v>4</v>
      </c>
      <c r="C416" s="29">
        <v>0</v>
      </c>
      <c r="D416" s="29">
        <f ca="1">'Calculations Home'!$A$17*'Calculations Home'!$A$11/'Calculations Home'!$A$8*'Irradiance h'!C416</f>
        <v>0</v>
      </c>
      <c r="F416" s="29">
        <v>18</v>
      </c>
      <c r="G416" s="29">
        <v>4</v>
      </c>
      <c r="H416" s="29">
        <v>0</v>
      </c>
      <c r="I416" s="29">
        <f ca="1">'Calculations Home'!$A$17*'Calculations Home'!$A$11*'Irradiance h'!H416</f>
        <v>0</v>
      </c>
      <c r="K416" s="29">
        <v>18</v>
      </c>
      <c r="L416" s="29">
        <v>4</v>
      </c>
      <c r="M416" s="29">
        <v>0</v>
      </c>
      <c r="N416" s="29">
        <f ca="1">'Calculations Home'!$A$17*'Calculations Home'!$A$11*'Irradiance h'!M416</f>
        <v>0</v>
      </c>
      <c r="P416" s="29">
        <v>18</v>
      </c>
      <c r="Q416" s="29">
        <v>4</v>
      </c>
      <c r="R416" s="29">
        <v>0</v>
      </c>
      <c r="S416" s="29">
        <f ca="1">'Calculations Home'!$A$17*'Calculations Home'!$A$11*'Irradiance h'!R416</f>
        <v>0</v>
      </c>
      <c r="U416" s="29">
        <v>18</v>
      </c>
      <c r="V416" s="29">
        <v>4</v>
      </c>
      <c r="W416" s="29">
        <v>0</v>
      </c>
      <c r="X416" s="29">
        <f ca="1">'Calculations Home'!$A$17*'Calculations Home'!$A$11*'Irradiance h'!W416</f>
        <v>0</v>
      </c>
      <c r="Z416" s="29">
        <v>18</v>
      </c>
      <c r="AA416" s="29">
        <v>4</v>
      </c>
      <c r="AB416" s="29">
        <v>0</v>
      </c>
      <c r="AC416" s="29">
        <f ca="1">'Calculations Home'!$A$17*'Calculations Home'!$A$11*'Irradiance h'!AB416</f>
        <v>0</v>
      </c>
      <c r="AE416" s="29">
        <v>18</v>
      </c>
      <c r="AF416" s="29">
        <v>4</v>
      </c>
      <c r="AG416" s="29">
        <v>0</v>
      </c>
      <c r="AH416" s="29">
        <f ca="1">'Calculations Home'!$A$17*'Calculations Home'!$A$11*'Irradiance h'!AG416</f>
        <v>0</v>
      </c>
      <c r="AJ416" s="29">
        <v>18</v>
      </c>
      <c r="AK416" s="29">
        <v>4</v>
      </c>
      <c r="AL416" s="29">
        <v>0</v>
      </c>
      <c r="AM416" s="29">
        <f ca="1">'Calculations Home'!$A$17*'Calculations Home'!$A$11*'Irradiance h'!AL416</f>
        <v>0</v>
      </c>
      <c r="AO416" s="29">
        <v>18</v>
      </c>
      <c r="AP416" s="29">
        <v>4</v>
      </c>
      <c r="AQ416" s="29">
        <v>0</v>
      </c>
      <c r="AR416" s="29">
        <f ca="1">'Calculations Home'!$A$17*'Calculations Home'!$A$11*'Irradiance h'!AQ416</f>
        <v>0</v>
      </c>
      <c r="AT416" s="29">
        <v>18</v>
      </c>
      <c r="AU416" s="29">
        <v>4</v>
      </c>
      <c r="AV416" s="29">
        <v>0</v>
      </c>
      <c r="AW416" s="29">
        <f ca="1">'Calculations Home'!$A$17*'Calculations Home'!$A$11*'Irradiance h'!AV416</f>
        <v>0</v>
      </c>
      <c r="AY416" s="29">
        <v>18</v>
      </c>
      <c r="AZ416" s="29">
        <v>4</v>
      </c>
      <c r="BA416" s="29">
        <v>0</v>
      </c>
      <c r="BB416" s="29">
        <f ca="1">'Calculations Home'!$A$17*'Calculations Home'!$A$11*'Irradiance h'!BA416</f>
        <v>0</v>
      </c>
      <c r="BD416" s="29">
        <v>18</v>
      </c>
      <c r="BE416" s="29">
        <v>4</v>
      </c>
      <c r="BF416" s="29">
        <v>0</v>
      </c>
      <c r="BG416" s="29">
        <f ca="1">'Calculations Home'!$A$17*'Calculations Home'!$A$11*'Irradiance h'!BF416</f>
        <v>0</v>
      </c>
    </row>
    <row r="417" spans="1:59">
      <c r="A417" s="29">
        <v>18</v>
      </c>
      <c r="B417" s="29">
        <v>5</v>
      </c>
      <c r="C417" s="29">
        <v>0</v>
      </c>
      <c r="D417" s="29">
        <f ca="1">'Calculations Home'!$A$17*'Calculations Home'!$A$11/'Calculations Home'!$A$8*'Irradiance h'!C417</f>
        <v>0</v>
      </c>
      <c r="F417" s="29">
        <v>18</v>
      </c>
      <c r="G417" s="29">
        <v>5</v>
      </c>
      <c r="H417" s="29">
        <v>0</v>
      </c>
      <c r="I417" s="29">
        <f ca="1">'Calculations Home'!$A$17*'Calculations Home'!$A$11*'Irradiance h'!H417</f>
        <v>0</v>
      </c>
      <c r="K417" s="29">
        <v>18</v>
      </c>
      <c r="L417" s="29">
        <v>5</v>
      </c>
      <c r="M417" s="29">
        <v>0</v>
      </c>
      <c r="N417" s="29">
        <f ca="1">'Calculations Home'!$A$17*'Calculations Home'!$A$11*'Irradiance h'!M417</f>
        <v>0</v>
      </c>
      <c r="P417" s="29">
        <v>18</v>
      </c>
      <c r="Q417" s="29">
        <v>5</v>
      </c>
      <c r="R417" s="29">
        <v>0</v>
      </c>
      <c r="S417" s="29">
        <f ca="1">'Calculations Home'!$A$17*'Calculations Home'!$A$11*'Irradiance h'!R417</f>
        <v>0</v>
      </c>
      <c r="U417" s="29">
        <v>18</v>
      </c>
      <c r="V417" s="29">
        <v>5</v>
      </c>
      <c r="W417" s="29">
        <v>0</v>
      </c>
      <c r="X417" s="29">
        <f ca="1">'Calculations Home'!$A$17*'Calculations Home'!$A$11*'Irradiance h'!W417</f>
        <v>0</v>
      </c>
      <c r="Z417" s="29">
        <v>18</v>
      </c>
      <c r="AA417" s="29">
        <v>5</v>
      </c>
      <c r="AB417" s="29">
        <v>0</v>
      </c>
      <c r="AC417" s="29">
        <f ca="1">'Calculations Home'!$A$17*'Calculations Home'!$A$11*'Irradiance h'!AB417</f>
        <v>0</v>
      </c>
      <c r="AE417" s="29">
        <v>18</v>
      </c>
      <c r="AF417" s="29">
        <v>5</v>
      </c>
      <c r="AG417" s="29">
        <v>0</v>
      </c>
      <c r="AH417" s="29">
        <f ca="1">'Calculations Home'!$A$17*'Calculations Home'!$A$11*'Irradiance h'!AG417</f>
        <v>0</v>
      </c>
      <c r="AJ417" s="29">
        <v>18</v>
      </c>
      <c r="AK417" s="29">
        <v>5</v>
      </c>
      <c r="AL417" s="29">
        <v>0</v>
      </c>
      <c r="AM417" s="29">
        <f ca="1">'Calculations Home'!$A$17*'Calculations Home'!$A$11*'Irradiance h'!AL417</f>
        <v>0</v>
      </c>
      <c r="AO417" s="29">
        <v>18</v>
      </c>
      <c r="AP417" s="29">
        <v>5</v>
      </c>
      <c r="AQ417" s="29">
        <v>0</v>
      </c>
      <c r="AR417" s="29">
        <f ca="1">'Calculations Home'!$A$17*'Calculations Home'!$A$11*'Irradiance h'!AQ417</f>
        <v>0</v>
      </c>
      <c r="AT417" s="29">
        <v>18</v>
      </c>
      <c r="AU417" s="29">
        <v>5</v>
      </c>
      <c r="AV417" s="29">
        <v>0</v>
      </c>
      <c r="AW417" s="29">
        <f ca="1">'Calculations Home'!$A$17*'Calculations Home'!$A$11*'Irradiance h'!AV417</f>
        <v>0</v>
      </c>
      <c r="AY417" s="29">
        <v>18</v>
      </c>
      <c r="AZ417" s="29">
        <v>5</v>
      </c>
      <c r="BA417" s="29">
        <v>0</v>
      </c>
      <c r="BB417" s="29">
        <f ca="1">'Calculations Home'!$A$17*'Calculations Home'!$A$11*'Irradiance h'!BA417</f>
        <v>0</v>
      </c>
      <c r="BD417" s="29">
        <v>18</v>
      </c>
      <c r="BE417" s="29">
        <v>5</v>
      </c>
      <c r="BF417" s="29">
        <v>0</v>
      </c>
      <c r="BG417" s="29">
        <f ca="1">'Calculations Home'!$A$17*'Calculations Home'!$A$11*'Irradiance h'!BF417</f>
        <v>0</v>
      </c>
    </row>
    <row r="418" spans="1:59">
      <c r="A418" s="29">
        <v>18</v>
      </c>
      <c r="B418" s="29">
        <v>6</v>
      </c>
      <c r="C418" s="29">
        <v>0</v>
      </c>
      <c r="D418" s="29">
        <f ca="1">'Calculations Home'!$A$17*'Calculations Home'!$A$11/'Calculations Home'!$A$8*'Irradiance h'!C418</f>
        <v>0</v>
      </c>
      <c r="F418" s="29">
        <v>18</v>
      </c>
      <c r="G418" s="29">
        <v>6</v>
      </c>
      <c r="H418" s="29">
        <v>0</v>
      </c>
      <c r="I418" s="29">
        <f ca="1">'Calculations Home'!$A$17*'Calculations Home'!$A$11*'Irradiance h'!H418</f>
        <v>0</v>
      </c>
      <c r="K418" s="29">
        <v>18</v>
      </c>
      <c r="L418" s="29">
        <v>6</v>
      </c>
      <c r="M418" s="29">
        <v>0</v>
      </c>
      <c r="N418" s="29">
        <f ca="1">'Calculations Home'!$A$17*'Calculations Home'!$A$11*'Irradiance h'!M418</f>
        <v>0</v>
      </c>
      <c r="P418" s="29">
        <v>18</v>
      </c>
      <c r="Q418" s="29">
        <v>6</v>
      </c>
      <c r="R418" s="29">
        <v>0</v>
      </c>
      <c r="S418" s="29">
        <f ca="1">'Calculations Home'!$A$17*'Calculations Home'!$A$11*'Irradiance h'!R418</f>
        <v>0</v>
      </c>
      <c r="U418" s="29">
        <v>18</v>
      </c>
      <c r="V418" s="29">
        <v>6</v>
      </c>
      <c r="W418" s="29">
        <v>0</v>
      </c>
      <c r="X418" s="29">
        <f ca="1">'Calculations Home'!$A$17*'Calculations Home'!$A$11*'Irradiance h'!W418</f>
        <v>0</v>
      </c>
      <c r="Z418" s="29">
        <v>18</v>
      </c>
      <c r="AA418" s="29">
        <v>6</v>
      </c>
      <c r="AB418" s="29">
        <v>31.96</v>
      </c>
      <c r="AC418" s="29">
        <f ca="1">'Calculations Home'!$A$17*'Calculations Home'!$A$11*'Irradiance h'!AB418</f>
        <v>33.153005490430047</v>
      </c>
      <c r="AE418" s="29">
        <v>18</v>
      </c>
      <c r="AF418" s="29">
        <v>6</v>
      </c>
      <c r="AG418" s="29">
        <v>0</v>
      </c>
      <c r="AH418" s="29">
        <f ca="1">'Calculations Home'!$A$17*'Calculations Home'!$A$11*'Irradiance h'!AG418</f>
        <v>0</v>
      </c>
      <c r="AJ418" s="29">
        <v>18</v>
      </c>
      <c r="AK418" s="29">
        <v>6</v>
      </c>
      <c r="AL418" s="29">
        <v>0</v>
      </c>
      <c r="AM418" s="29">
        <f ca="1">'Calculations Home'!$A$17*'Calculations Home'!$A$11*'Irradiance h'!AL418</f>
        <v>0</v>
      </c>
      <c r="AO418" s="29">
        <v>18</v>
      </c>
      <c r="AP418" s="29">
        <v>6</v>
      </c>
      <c r="AQ418" s="29">
        <v>0</v>
      </c>
      <c r="AR418" s="29">
        <f ca="1">'Calculations Home'!$A$17*'Calculations Home'!$A$11*'Irradiance h'!AQ418</f>
        <v>0</v>
      </c>
      <c r="AT418" s="29">
        <v>18</v>
      </c>
      <c r="AU418" s="29">
        <v>6</v>
      </c>
      <c r="AV418" s="29">
        <v>0</v>
      </c>
      <c r="AW418" s="29">
        <f ca="1">'Calculations Home'!$A$17*'Calculations Home'!$A$11*'Irradiance h'!AV418</f>
        <v>0</v>
      </c>
      <c r="AY418" s="29">
        <v>18</v>
      </c>
      <c r="AZ418" s="29">
        <v>6</v>
      </c>
      <c r="BA418" s="29">
        <v>0</v>
      </c>
      <c r="BB418" s="29">
        <f ca="1">'Calculations Home'!$A$17*'Calculations Home'!$A$11*'Irradiance h'!BA418</f>
        <v>0</v>
      </c>
      <c r="BD418" s="29">
        <v>18</v>
      </c>
      <c r="BE418" s="29">
        <v>6</v>
      </c>
      <c r="BF418" s="29">
        <v>0</v>
      </c>
      <c r="BG418" s="29">
        <f ca="1">'Calculations Home'!$A$17*'Calculations Home'!$A$11*'Irradiance h'!BF418</f>
        <v>0</v>
      </c>
    </row>
    <row r="419" spans="1:59">
      <c r="A419" s="29">
        <v>18</v>
      </c>
      <c r="B419" s="29">
        <v>7</v>
      </c>
      <c r="C419" s="29">
        <v>0</v>
      </c>
      <c r="D419" s="29">
        <f ca="1">'Calculations Home'!$A$17*'Calculations Home'!$A$11/'Calculations Home'!$A$8*'Irradiance h'!C419</f>
        <v>0</v>
      </c>
      <c r="F419" s="29">
        <v>18</v>
      </c>
      <c r="G419" s="29">
        <v>7</v>
      </c>
      <c r="H419" s="29">
        <v>0</v>
      </c>
      <c r="I419" s="29">
        <f ca="1">'Calculations Home'!$A$17*'Calculations Home'!$A$11*'Irradiance h'!H419</f>
        <v>0</v>
      </c>
      <c r="K419" s="29">
        <v>18</v>
      </c>
      <c r="L419" s="29">
        <v>7</v>
      </c>
      <c r="M419" s="29">
        <v>0</v>
      </c>
      <c r="N419" s="29">
        <f ca="1">'Calculations Home'!$A$17*'Calculations Home'!$A$11*'Irradiance h'!M419</f>
        <v>0</v>
      </c>
      <c r="P419" s="29">
        <v>18</v>
      </c>
      <c r="Q419" s="29">
        <v>7</v>
      </c>
      <c r="R419" s="29">
        <v>4.5999999999999996</v>
      </c>
      <c r="S419" s="29">
        <f ca="1">'Calculations Home'!$A$17*'Calculations Home'!$A$11*'Irradiance h'!R419</f>
        <v>4.7717091757189678</v>
      </c>
      <c r="U419" s="29">
        <v>18</v>
      </c>
      <c r="V419" s="29">
        <v>7</v>
      </c>
      <c r="W419" s="29">
        <v>10.210000000000001</v>
      </c>
      <c r="X419" s="29">
        <f ca="1">'Calculations Home'!$A$17*'Calculations Home'!$A$11*'Irradiance h'!W419</f>
        <v>10.591119713932754</v>
      </c>
      <c r="Z419" s="29">
        <v>18</v>
      </c>
      <c r="AA419" s="29">
        <v>7</v>
      </c>
      <c r="AB419" s="29">
        <v>223.38</v>
      </c>
      <c r="AC419" s="29">
        <f ca="1">'Calculations Home'!$A$17*'Calculations Home'!$A$11*'Irradiance h'!AB419</f>
        <v>231.71834688523981</v>
      </c>
      <c r="AE419" s="29">
        <v>18</v>
      </c>
      <c r="AF419" s="29">
        <v>7</v>
      </c>
      <c r="AG419" s="29">
        <v>42.65</v>
      </c>
      <c r="AH419" s="29">
        <f ca="1">'Calculations Home'!$A$17*'Calculations Home'!$A$11*'Irradiance h'!AG419</f>
        <v>44.242042683568258</v>
      </c>
      <c r="AJ419" s="29">
        <v>18</v>
      </c>
      <c r="AK419" s="29">
        <v>7</v>
      </c>
      <c r="AL419" s="29">
        <v>91.56</v>
      </c>
      <c r="AM419" s="29">
        <f ca="1">'Calculations Home'!$A$17*'Calculations Home'!$A$11*'Irradiance h'!AL419</f>
        <v>94.977759158441032</v>
      </c>
      <c r="AO419" s="29">
        <v>18</v>
      </c>
      <c r="AP419" s="29">
        <v>7</v>
      </c>
      <c r="AQ419" s="29">
        <v>1.91</v>
      </c>
      <c r="AR419" s="29">
        <f ca="1">'Calculations Home'!$A$17*'Calculations Home'!$A$11*'Irradiance h'!AQ419</f>
        <v>1.9812966360050497</v>
      </c>
      <c r="AT419" s="29">
        <v>18</v>
      </c>
      <c r="AU419" s="29">
        <v>7</v>
      </c>
      <c r="AV419" s="29">
        <v>0</v>
      </c>
      <c r="AW419" s="29">
        <f ca="1">'Calculations Home'!$A$17*'Calculations Home'!$A$11*'Irradiance h'!AV419</f>
        <v>0</v>
      </c>
      <c r="AY419" s="29">
        <v>18</v>
      </c>
      <c r="AZ419" s="29">
        <v>7</v>
      </c>
      <c r="BA419" s="29">
        <v>0</v>
      </c>
      <c r="BB419" s="29">
        <f ca="1">'Calculations Home'!$A$17*'Calculations Home'!$A$11*'Irradiance h'!BA419</f>
        <v>0</v>
      </c>
      <c r="BD419" s="29">
        <v>18</v>
      </c>
      <c r="BE419" s="29">
        <v>7</v>
      </c>
      <c r="BF419" s="29">
        <v>0</v>
      </c>
      <c r="BG419" s="29">
        <f ca="1">'Calculations Home'!$A$17*'Calculations Home'!$A$11*'Irradiance h'!BF419</f>
        <v>0</v>
      </c>
    </row>
    <row r="420" spans="1:59">
      <c r="A420" s="29">
        <v>18</v>
      </c>
      <c r="B420" s="29">
        <v>8</v>
      </c>
      <c r="C420" s="29">
        <v>0</v>
      </c>
      <c r="D420" s="29">
        <f ca="1">'Calculations Home'!$A$17*'Calculations Home'!$A$11/'Calculations Home'!$A$8*'Irradiance h'!C420</f>
        <v>0</v>
      </c>
      <c r="F420" s="29">
        <v>18</v>
      </c>
      <c r="G420" s="29">
        <v>8</v>
      </c>
      <c r="H420" s="29">
        <v>0</v>
      </c>
      <c r="I420" s="29">
        <f ca="1">'Calculations Home'!$A$17*'Calculations Home'!$A$11*'Irradiance h'!H420</f>
        <v>0</v>
      </c>
      <c r="K420" s="29">
        <v>18</v>
      </c>
      <c r="L420" s="29">
        <v>8</v>
      </c>
      <c r="M420" s="29">
        <v>140</v>
      </c>
      <c r="N420" s="29">
        <f ca="1">'Calculations Home'!$A$17*'Calculations Home'!$A$11*'Irradiance h'!M420</f>
        <v>145.22593143492512</v>
      </c>
      <c r="P420" s="29">
        <v>18</v>
      </c>
      <c r="Q420" s="29">
        <v>8</v>
      </c>
      <c r="R420" s="29">
        <v>82.71</v>
      </c>
      <c r="S420" s="29">
        <f ca="1">'Calculations Home'!$A$17*'Calculations Home'!$A$11*'Irradiance h'!R420</f>
        <v>85.797405635590394</v>
      </c>
      <c r="U420" s="29">
        <v>18</v>
      </c>
      <c r="V420" s="29">
        <v>8</v>
      </c>
      <c r="W420" s="29">
        <v>45.85</v>
      </c>
      <c r="X420" s="29">
        <f ca="1">'Calculations Home'!$A$17*'Calculations Home'!$A$11*'Irradiance h'!W420</f>
        <v>47.561492544937977</v>
      </c>
      <c r="Z420" s="29">
        <v>18</v>
      </c>
      <c r="AA420" s="29">
        <v>8</v>
      </c>
      <c r="AB420" s="29">
        <v>435.05</v>
      </c>
      <c r="AC420" s="29">
        <f ca="1">'Calculations Home'!$A$17*'Calculations Home'!$A$11*'Irradiance h'!AB420</f>
        <v>451.28958193402985</v>
      </c>
      <c r="AE420" s="29">
        <v>18</v>
      </c>
      <c r="AF420" s="29">
        <v>8</v>
      </c>
      <c r="AG420" s="29">
        <v>144.69999999999999</v>
      </c>
      <c r="AH420" s="29">
        <f ca="1">'Calculations Home'!$A$17*'Calculations Home'!$A$11*'Irradiance h'!AG420</f>
        <v>150.10137341881187</v>
      </c>
      <c r="AJ420" s="29">
        <v>18</v>
      </c>
      <c r="AK420" s="29">
        <v>8</v>
      </c>
      <c r="AL420" s="29">
        <v>168.63</v>
      </c>
      <c r="AM420" s="29">
        <f ca="1">'Calculations Home'!$A$17*'Calculations Home'!$A$11*'Irradiance h'!AL420</f>
        <v>174.9246344133673</v>
      </c>
      <c r="AO420" s="29">
        <v>18</v>
      </c>
      <c r="AP420" s="29">
        <v>8</v>
      </c>
      <c r="AQ420" s="29">
        <v>174.92</v>
      </c>
      <c r="AR420" s="29">
        <f ca="1">'Calculations Home'!$A$17*'Calculations Home'!$A$11*'Irradiance h'!AQ420</f>
        <v>181.44942804712215</v>
      </c>
      <c r="AT420" s="29">
        <v>18</v>
      </c>
      <c r="AU420" s="29">
        <v>8</v>
      </c>
      <c r="AV420" s="29">
        <v>49.19</v>
      </c>
      <c r="AW420" s="29">
        <f ca="1">'Calculations Home'!$A$17*'Calculations Home'!$A$11*'Irradiance h'!AV420</f>
        <v>51.026168337742618</v>
      </c>
      <c r="AY420" s="29">
        <v>18</v>
      </c>
      <c r="AZ420" s="29">
        <v>8</v>
      </c>
      <c r="BA420" s="29">
        <v>0</v>
      </c>
      <c r="BB420" s="29">
        <f ca="1">'Calculations Home'!$A$17*'Calculations Home'!$A$11*'Irradiance h'!BA420</f>
        <v>0</v>
      </c>
      <c r="BD420" s="29">
        <v>18</v>
      </c>
      <c r="BE420" s="29">
        <v>8</v>
      </c>
      <c r="BF420" s="29">
        <v>0</v>
      </c>
      <c r="BG420" s="29">
        <f ca="1">'Calculations Home'!$A$17*'Calculations Home'!$A$11*'Irradiance h'!BF420</f>
        <v>0</v>
      </c>
    </row>
    <row r="421" spans="1:59">
      <c r="A421" s="29">
        <v>18</v>
      </c>
      <c r="B421" s="29">
        <v>9</v>
      </c>
      <c r="C421" s="29">
        <v>3.74</v>
      </c>
      <c r="D421" s="29">
        <f ca="1">'Calculations Home'!$A$17*'Calculations Home'!$A$11/'Calculations Home'!$A$8*'Irradiance h'!C421</f>
        <v>5.1728093673011424</v>
      </c>
      <c r="F421" s="29">
        <v>18</v>
      </c>
      <c r="G421" s="29">
        <v>9</v>
      </c>
      <c r="H421" s="29">
        <v>15.01</v>
      </c>
      <c r="I421" s="29">
        <f ca="1">'Calculations Home'!$A$17*'Calculations Home'!$A$11*'Irradiance h'!H421</f>
        <v>15.570294505987329</v>
      </c>
      <c r="K421" s="29">
        <v>18</v>
      </c>
      <c r="L421" s="29">
        <v>9</v>
      </c>
      <c r="M421" s="29">
        <v>376.99</v>
      </c>
      <c r="N421" s="29">
        <f ca="1">'Calculations Home'!$A$17*'Calculations Home'!$A$11*'Irradiance h'!M421</f>
        <v>391.06231351180304</v>
      </c>
      <c r="P421" s="29">
        <v>18</v>
      </c>
      <c r="Q421" s="29">
        <v>9</v>
      </c>
      <c r="R421" s="29">
        <v>415.51</v>
      </c>
      <c r="S421" s="29">
        <f ca="1">'Calculations Home'!$A$17*'Calculations Home'!$A$11*'Irradiance h'!R421</f>
        <v>431.02019121804096</v>
      </c>
      <c r="U421" s="29">
        <v>18</v>
      </c>
      <c r="V421" s="29">
        <v>9</v>
      </c>
      <c r="W421" s="29">
        <v>131.13999999999999</v>
      </c>
      <c r="X421" s="29">
        <f ca="1">'Calculations Home'!$A$17*'Calculations Home'!$A$11*'Irradiance h'!W421</f>
        <v>136.0352046312577</v>
      </c>
      <c r="Z421" s="29">
        <v>18</v>
      </c>
      <c r="AA421" s="29">
        <v>9</v>
      </c>
      <c r="AB421" s="29">
        <v>635.5</v>
      </c>
      <c r="AC421" s="29">
        <f ca="1">'Calculations Home'!$A$17*'Calculations Home'!$A$11*'Irradiance h'!AB421</f>
        <v>659.22199590639229</v>
      </c>
      <c r="AE421" s="29">
        <v>18</v>
      </c>
      <c r="AF421" s="29">
        <v>9</v>
      </c>
      <c r="AG421" s="29">
        <v>307.63</v>
      </c>
      <c r="AH421" s="29">
        <f ca="1">'Calculations Home'!$A$17*'Calculations Home'!$A$11*'Irradiance h'!AG421</f>
        <v>319.11323776661442</v>
      </c>
      <c r="AJ421" s="29">
        <v>18</v>
      </c>
      <c r="AK421" s="29">
        <v>9</v>
      </c>
      <c r="AL421" s="29">
        <v>231.98</v>
      </c>
      <c r="AM421" s="29">
        <f ca="1">'Calculations Home'!$A$17*'Calculations Home'!$A$11*'Irradiance h'!AL421</f>
        <v>240.63936838767091</v>
      </c>
      <c r="AO421" s="29">
        <v>18</v>
      </c>
      <c r="AP421" s="29">
        <v>9</v>
      </c>
      <c r="AQ421" s="29">
        <v>383.43</v>
      </c>
      <c r="AR421" s="29">
        <f ca="1">'Calculations Home'!$A$17*'Calculations Home'!$A$11*'Irradiance h'!AQ421</f>
        <v>397.7427063578096</v>
      </c>
      <c r="AT421" s="29">
        <v>18</v>
      </c>
      <c r="AU421" s="29">
        <v>9</v>
      </c>
      <c r="AV421" s="29">
        <v>241.91</v>
      </c>
      <c r="AW421" s="29">
        <f ca="1">'Calculations Home'!$A$17*'Calculations Home'!$A$11*'Irradiance h'!AV421</f>
        <v>250.94003623873382</v>
      </c>
      <c r="AY421" s="29">
        <v>18</v>
      </c>
      <c r="AZ421" s="29">
        <v>9</v>
      </c>
      <c r="BA421" s="29">
        <v>123.88</v>
      </c>
      <c r="BB421" s="29">
        <f ca="1">'Calculations Home'!$A$17*'Calculations Home'!$A$11*'Irradiance h'!BA421</f>
        <v>128.50420275827517</v>
      </c>
      <c r="BD421" s="29">
        <v>18</v>
      </c>
      <c r="BE421" s="29">
        <v>9</v>
      </c>
      <c r="BF421" s="29">
        <v>0.15</v>
      </c>
      <c r="BG421" s="29">
        <f ca="1">'Calculations Home'!$A$17*'Calculations Home'!$A$11*'Irradiance h'!BF421</f>
        <v>0.15559921225170548</v>
      </c>
    </row>
    <row r="422" spans="1:59">
      <c r="A422" s="29">
        <v>18</v>
      </c>
      <c r="B422" s="29">
        <v>10</v>
      </c>
      <c r="C422" s="29">
        <v>22.35</v>
      </c>
      <c r="D422" s="29">
        <f ca="1">'Calculations Home'!$A$17*'Calculations Home'!$A$11/'Calculations Home'!$A$8*'Irradiance h'!C422</f>
        <v>30.912376834005492</v>
      </c>
      <c r="F422" s="29">
        <v>18</v>
      </c>
      <c r="G422" s="29">
        <v>10</v>
      </c>
      <c r="H422" s="29">
        <v>77.02</v>
      </c>
      <c r="I422" s="29">
        <f ca="1">'Calculations Home'!$A$17*'Calculations Home'!$A$11*'Irradiance h'!H422</f>
        <v>79.895008850842373</v>
      </c>
      <c r="K422" s="29">
        <v>18</v>
      </c>
      <c r="L422" s="29">
        <v>10</v>
      </c>
      <c r="M422" s="29">
        <v>446.8</v>
      </c>
      <c r="N422" s="29">
        <f ca="1">'Calculations Home'!$A$17*'Calculations Home'!$A$11*'Irradiance h'!M422</f>
        <v>463.47818689374674</v>
      </c>
      <c r="P422" s="29">
        <v>18</v>
      </c>
      <c r="Q422" s="29">
        <v>10</v>
      </c>
      <c r="R422" s="29">
        <v>388.47</v>
      </c>
      <c r="S422" s="29">
        <f ca="1">'Calculations Home'!$A$17*'Calculations Home'!$A$11*'Irradiance h'!R422</f>
        <v>402.9708398894669</v>
      </c>
      <c r="U422" s="29">
        <v>18</v>
      </c>
      <c r="V422" s="29">
        <v>10</v>
      </c>
      <c r="W422" s="29">
        <v>770.66</v>
      </c>
      <c r="X422" s="29">
        <f ca="1">'Calculations Home'!$A$17*'Calculations Home'!$A$11*'Irradiance h'!W422</f>
        <v>799.42725942599566</v>
      </c>
      <c r="Z422" s="29">
        <v>18</v>
      </c>
      <c r="AA422" s="29">
        <v>10</v>
      </c>
      <c r="AB422" s="29">
        <v>806.59</v>
      </c>
      <c r="AC422" s="29">
        <f ca="1">'Calculations Home'!$A$17*'Calculations Home'!$A$11*'Irradiance h'!AB422</f>
        <v>836.69845740068752</v>
      </c>
      <c r="AE422" s="29">
        <v>18</v>
      </c>
      <c r="AF422" s="29">
        <v>10</v>
      </c>
      <c r="AG422" s="29">
        <v>547.64</v>
      </c>
      <c r="AH422" s="29">
        <f ca="1">'Calculations Home'!$A$17*'Calculations Home'!$A$11*'Irradiance h'!AG422</f>
        <v>568.08235065015992</v>
      </c>
      <c r="AJ422" s="29">
        <v>18</v>
      </c>
      <c r="AK422" s="29">
        <v>10</v>
      </c>
      <c r="AL422" s="29">
        <v>360.41</v>
      </c>
      <c r="AM422" s="29">
        <f ca="1">'Calculations Home'!$A$17*'Calculations Home'!$A$11*'Irradiance h'!AL422</f>
        <v>373.86341391758117</v>
      </c>
      <c r="AO422" s="29">
        <v>18</v>
      </c>
      <c r="AP422" s="29">
        <v>10</v>
      </c>
      <c r="AQ422" s="29">
        <v>543.89</v>
      </c>
      <c r="AR422" s="29">
        <f ca="1">'Calculations Home'!$A$17*'Calculations Home'!$A$11*'Irradiance h'!AQ422</f>
        <v>564.19237034386731</v>
      </c>
      <c r="AT422" s="29">
        <v>18</v>
      </c>
      <c r="AU422" s="29">
        <v>10</v>
      </c>
      <c r="AV422" s="29">
        <v>403.14</v>
      </c>
      <c r="AW422" s="29">
        <f ca="1">'Calculations Home'!$A$17*'Calculations Home'!$A$11*'Irradiance h'!AV422</f>
        <v>418.18844284768363</v>
      </c>
      <c r="AY422" s="29">
        <v>18</v>
      </c>
      <c r="AZ422" s="29">
        <v>10</v>
      </c>
      <c r="BA422" s="29">
        <v>297.05</v>
      </c>
      <c r="BB422" s="29">
        <f ca="1">'Calculations Home'!$A$17*'Calculations Home'!$A$11*'Irradiance h'!BA422</f>
        <v>308.13830666246076</v>
      </c>
      <c r="BD422" s="29">
        <v>18</v>
      </c>
      <c r="BE422" s="29">
        <v>10</v>
      </c>
      <c r="BF422" s="29">
        <v>13.6</v>
      </c>
      <c r="BG422" s="29">
        <f ca="1">'Calculations Home'!$A$17*'Calculations Home'!$A$11*'Irradiance h'!BF422</f>
        <v>14.107661910821298</v>
      </c>
    </row>
    <row r="423" spans="1:59">
      <c r="A423" s="29">
        <v>18</v>
      </c>
      <c r="B423" s="29">
        <v>11</v>
      </c>
      <c r="C423" s="29">
        <v>102.07</v>
      </c>
      <c r="D423" s="29">
        <f ca="1">'Calculations Home'!$A$17*'Calculations Home'!$A$11/'Calculations Home'!$A$8*'Irradiance h'!C423</f>
        <v>141.17343639583626</v>
      </c>
      <c r="F423" s="29">
        <v>18</v>
      </c>
      <c r="G423" s="29">
        <v>11</v>
      </c>
      <c r="H423" s="29">
        <v>132.99</v>
      </c>
      <c r="I423" s="29">
        <f ca="1">'Calculations Home'!$A$17*'Calculations Home'!$A$11*'Irradiance h'!H423</f>
        <v>137.95426158236211</v>
      </c>
      <c r="K423" s="29">
        <v>18</v>
      </c>
      <c r="L423" s="29">
        <v>11</v>
      </c>
      <c r="M423" s="29">
        <v>515.87</v>
      </c>
      <c r="N423" s="29">
        <f ca="1">'Calculations Home'!$A$17*'Calculations Home'!$A$11*'Irradiance h'!M423</f>
        <v>535.12643749524875</v>
      </c>
      <c r="P423" s="29">
        <v>18</v>
      </c>
      <c r="Q423" s="29">
        <v>11</v>
      </c>
      <c r="R423" s="29">
        <v>514.03</v>
      </c>
      <c r="S423" s="29">
        <f ca="1">'Calculations Home'!$A$17*'Calculations Home'!$A$11*'Irradiance h'!R423</f>
        <v>533.21775382496116</v>
      </c>
      <c r="U423" s="29">
        <v>18</v>
      </c>
      <c r="V423" s="29">
        <v>11</v>
      </c>
      <c r="W423" s="29">
        <v>245.1</v>
      </c>
      <c r="X423" s="29">
        <f ca="1">'Calculations Home'!$A$17*'Calculations Home'!$A$11*'Irradiance h'!W423</f>
        <v>254.24911281928675</v>
      </c>
      <c r="Z423" s="29">
        <v>18</v>
      </c>
      <c r="AA423" s="29">
        <v>11</v>
      </c>
      <c r="AB423" s="29">
        <v>935.16</v>
      </c>
      <c r="AC423" s="29">
        <f ca="1">'Calculations Home'!$A$17*'Calculations Home'!$A$11*'Irradiance h'!AB423</f>
        <v>970.06772886203271</v>
      </c>
      <c r="AE423" s="29">
        <v>18</v>
      </c>
      <c r="AF423" s="29">
        <v>11</v>
      </c>
      <c r="AG423" s="29">
        <v>826.99</v>
      </c>
      <c r="AH423" s="29">
        <f ca="1">'Calculations Home'!$A$17*'Calculations Home'!$A$11*'Irradiance h'!AG423</f>
        <v>857.85995026691944</v>
      </c>
      <c r="AJ423" s="29">
        <v>18</v>
      </c>
      <c r="AK423" s="29">
        <v>11</v>
      </c>
      <c r="AL423" s="29">
        <v>541.51</v>
      </c>
      <c r="AM423" s="29">
        <f ca="1">'Calculations Home'!$A$17*'Calculations Home'!$A$11*'Irradiance h'!AL423</f>
        <v>561.72352950947356</v>
      </c>
      <c r="AO423" s="29">
        <v>18</v>
      </c>
      <c r="AP423" s="29">
        <v>11</v>
      </c>
      <c r="AQ423" s="29">
        <v>707.8</v>
      </c>
      <c r="AR423" s="29">
        <f ca="1">'Calculations Home'!$A$17*'Calculations Home'!$A$11*'Irradiance h'!AQ423</f>
        <v>734.22081621171424</v>
      </c>
      <c r="AT423" s="29">
        <v>18</v>
      </c>
      <c r="AU423" s="29">
        <v>11</v>
      </c>
      <c r="AV423" s="29">
        <v>97.72</v>
      </c>
      <c r="AW423" s="29">
        <f ca="1">'Calculations Home'!$A$17*'Calculations Home'!$A$11*'Irradiance h'!AV423</f>
        <v>101.36770014157773</v>
      </c>
      <c r="AY423" s="29">
        <v>18</v>
      </c>
      <c r="AZ423" s="29">
        <v>11</v>
      </c>
      <c r="BA423" s="29">
        <v>433.92</v>
      </c>
      <c r="BB423" s="29">
        <f ca="1">'Calculations Home'!$A$17*'Calculations Home'!$A$11*'Irradiance h'!BA423</f>
        <v>450.11740120173363</v>
      </c>
      <c r="BD423" s="29">
        <v>18</v>
      </c>
      <c r="BE423" s="29">
        <v>11</v>
      </c>
      <c r="BF423" s="29">
        <v>35.17</v>
      </c>
      <c r="BG423" s="29">
        <f ca="1">'Calculations Home'!$A$17*'Calculations Home'!$A$11*'Irradiance h'!BF423</f>
        <v>36.482828632616545</v>
      </c>
    </row>
    <row r="424" spans="1:59">
      <c r="A424" s="29">
        <v>18</v>
      </c>
      <c r="B424" s="29">
        <v>12</v>
      </c>
      <c r="C424" s="29">
        <v>117.81</v>
      </c>
      <c r="D424" s="29">
        <f ca="1">'Calculations Home'!$A$17*'Calculations Home'!$A$11/'Calculations Home'!$A$8*'Irradiance h'!C424</f>
        <v>162.943495069986</v>
      </c>
      <c r="F424" s="29">
        <v>18</v>
      </c>
      <c r="G424" s="29">
        <v>12</v>
      </c>
      <c r="H424" s="29">
        <v>138.02000000000001</v>
      </c>
      <c r="I424" s="29">
        <f ca="1">'Calculations Home'!$A$17*'Calculations Home'!$A$11*'Irradiance h'!H424</f>
        <v>143.17202183320262</v>
      </c>
      <c r="K424" s="29">
        <v>18</v>
      </c>
      <c r="L424" s="29">
        <v>12</v>
      </c>
      <c r="M424" s="29">
        <v>305.38</v>
      </c>
      <c r="N424" s="29">
        <f ca="1">'Calculations Home'!$A$17*'Calculations Home'!$A$11*'Irradiance h'!M424</f>
        <v>316.77924958283882</v>
      </c>
      <c r="P424" s="29">
        <v>18</v>
      </c>
      <c r="Q424" s="29">
        <v>12</v>
      </c>
      <c r="R424" s="29">
        <v>878.03</v>
      </c>
      <c r="S424" s="29">
        <f ca="1">'Calculations Home'!$A$17*'Calculations Home'!$A$11*'Irradiance h'!R424</f>
        <v>910.80517555576648</v>
      </c>
      <c r="U424" s="29">
        <v>18</v>
      </c>
      <c r="V424" s="29">
        <v>12</v>
      </c>
      <c r="W424" s="29">
        <v>181.84</v>
      </c>
      <c r="X424" s="29">
        <f ca="1">'Calculations Home'!$A$17*'Calculations Home'!$A$11*'Irradiance h'!W424</f>
        <v>188.62773837233416</v>
      </c>
      <c r="Z424" s="29">
        <v>18</v>
      </c>
      <c r="AA424" s="29">
        <v>12</v>
      </c>
      <c r="AB424" s="29">
        <v>1014.3</v>
      </c>
      <c r="AC424" s="29">
        <f ca="1">'Calculations Home'!$A$17*'Calculations Home'!$A$11*'Irradiance h'!AB424</f>
        <v>1052.1618732460324</v>
      </c>
      <c r="AE424" s="29">
        <v>18</v>
      </c>
      <c r="AF424" s="29">
        <v>12</v>
      </c>
      <c r="AG424" s="29">
        <v>979.05</v>
      </c>
      <c r="AH424" s="29">
        <f ca="1">'Calculations Home'!$A$17*'Calculations Home'!$A$11*'Irradiance h'!AG424</f>
        <v>1015.5960583668817</v>
      </c>
      <c r="AJ424" s="29">
        <v>18</v>
      </c>
      <c r="AK424" s="29">
        <v>12</v>
      </c>
      <c r="AL424" s="29">
        <v>492.35</v>
      </c>
      <c r="AM424" s="29">
        <f ca="1">'Calculations Home'!$A$17*'Calculations Home'!$A$11*'Irradiance h'!AL424</f>
        <v>510.72848101418134</v>
      </c>
      <c r="AO424" s="29">
        <v>18</v>
      </c>
      <c r="AP424" s="29">
        <v>12</v>
      </c>
      <c r="AQ424" s="29">
        <v>785.08</v>
      </c>
      <c r="AR424" s="29">
        <f ca="1">'Calculations Home'!$A$17*'Calculations Home'!$A$11*'Irradiance h'!AQ424</f>
        <v>814.38553036379301</v>
      </c>
      <c r="AT424" s="29">
        <v>18</v>
      </c>
      <c r="AU424" s="29">
        <v>12</v>
      </c>
      <c r="AV424" s="29">
        <v>280.33</v>
      </c>
      <c r="AW424" s="29">
        <f ca="1">'Calculations Home'!$A$17*'Calculations Home'!$A$11*'Irradiance h'!AV424</f>
        <v>290.79418113680396</v>
      </c>
      <c r="AY424" s="29">
        <v>18</v>
      </c>
      <c r="AZ424" s="29">
        <v>12</v>
      </c>
      <c r="BA424" s="29">
        <v>511.57</v>
      </c>
      <c r="BB424" s="29">
        <f ca="1">'Calculations Home'!$A$17*'Calculations Home'!$A$11*'Irradiance h'!BA424</f>
        <v>530.66592674403319</v>
      </c>
      <c r="BD424" s="29">
        <v>18</v>
      </c>
      <c r="BE424" s="29">
        <v>12</v>
      </c>
      <c r="BF424" s="29">
        <v>444.67</v>
      </c>
      <c r="BG424" s="29">
        <f ca="1">'Calculations Home'!$A$17*'Calculations Home'!$A$11*'Irradiance h'!BF424</f>
        <v>461.26867807977254</v>
      </c>
    </row>
    <row r="425" spans="1:59">
      <c r="A425" s="29">
        <v>18</v>
      </c>
      <c r="B425" s="29">
        <v>13</v>
      </c>
      <c r="C425" s="29">
        <v>244.48</v>
      </c>
      <c r="D425" s="29">
        <f ca="1">'Calculations Home'!$A$17*'Calculations Home'!$A$11/'Calculations Home'!$A$8*'Irradiance h'!C425</f>
        <v>338.14129254486181</v>
      </c>
      <c r="F425" s="29">
        <v>18</v>
      </c>
      <c r="G425" s="29">
        <v>13</v>
      </c>
      <c r="H425" s="29">
        <v>161.57</v>
      </c>
      <c r="I425" s="29">
        <f ca="1">'Calculations Home'!$A$17*'Calculations Home'!$A$11*'Irradiance h'!H425</f>
        <v>167.60109815672035</v>
      </c>
      <c r="K425" s="29">
        <v>18</v>
      </c>
      <c r="L425" s="29">
        <v>13</v>
      </c>
      <c r="M425" s="29">
        <v>249.8</v>
      </c>
      <c r="N425" s="29">
        <f ca="1">'Calculations Home'!$A$17*'Calculations Home'!$A$11*'Irradiance h'!M425</f>
        <v>259.12455480317357</v>
      </c>
      <c r="P425" s="29">
        <v>18</v>
      </c>
      <c r="Q425" s="29">
        <v>13</v>
      </c>
      <c r="R425" s="29">
        <v>910.13</v>
      </c>
      <c r="S425" s="29">
        <f ca="1">'Calculations Home'!$A$17*'Calculations Home'!$A$11*'Irradiance h'!R425</f>
        <v>944.10340697763138</v>
      </c>
      <c r="U425" s="29">
        <v>18</v>
      </c>
      <c r="V425" s="29">
        <v>13</v>
      </c>
      <c r="W425" s="29">
        <v>216.48</v>
      </c>
      <c r="X425" s="29">
        <f ca="1">'Calculations Home'!$A$17*'Calculations Home'!$A$11*'Irradiance h'!W425</f>
        <v>224.56078312166136</v>
      </c>
      <c r="Z425" s="29">
        <v>18</v>
      </c>
      <c r="AA425" s="29">
        <v>13</v>
      </c>
      <c r="AB425" s="29">
        <v>1034.7</v>
      </c>
      <c r="AC425" s="29">
        <f ca="1">'Calculations Home'!$A$17*'Calculations Home'!$A$11*'Irradiance h'!AB425</f>
        <v>1073.3233661122645</v>
      </c>
      <c r="AE425" s="29">
        <v>18</v>
      </c>
      <c r="AF425" s="29">
        <v>13</v>
      </c>
      <c r="AG425" s="29">
        <v>1000.91</v>
      </c>
      <c r="AH425" s="29">
        <f ca="1">'Calculations Home'!$A$17*'Calculations Home'!$A$11*'Irradiance h'!AG425</f>
        <v>1038.2720502323637</v>
      </c>
      <c r="AJ425" s="29">
        <v>18</v>
      </c>
      <c r="AK425" s="29">
        <v>13</v>
      </c>
      <c r="AL425" s="29">
        <v>686.8</v>
      </c>
      <c r="AM425" s="29">
        <f ca="1">'Calculations Home'!$A$17*'Calculations Home'!$A$11*'Irradiance h'!AL425</f>
        <v>712.43692649647551</v>
      </c>
      <c r="AO425" s="29">
        <v>18</v>
      </c>
      <c r="AP425" s="29">
        <v>13</v>
      </c>
      <c r="AQ425" s="29">
        <v>804.37</v>
      </c>
      <c r="AR425" s="29">
        <f ca="1">'Calculations Home'!$A$17*'Calculations Home'!$A$11*'Irradiance h'!AQ425</f>
        <v>834.39558905936224</v>
      </c>
      <c r="AT425" s="29">
        <v>18</v>
      </c>
      <c r="AU425" s="29">
        <v>13</v>
      </c>
      <c r="AV425" s="29">
        <v>551.66</v>
      </c>
      <c r="AW425" s="29">
        <f ca="1">'Calculations Home'!$A$17*'Calculations Home'!$A$11*'Irradiance h'!AV425</f>
        <v>572.25240953850562</v>
      </c>
      <c r="AY425" s="29">
        <v>18</v>
      </c>
      <c r="AZ425" s="29">
        <v>13</v>
      </c>
      <c r="BA425" s="29">
        <v>533.89</v>
      </c>
      <c r="BB425" s="29">
        <f ca="1">'Calculations Home'!$A$17*'Calculations Home'!$A$11*'Irradiance h'!BA425</f>
        <v>553.81908952708693</v>
      </c>
      <c r="BD425" s="29">
        <v>18</v>
      </c>
      <c r="BE425" s="29">
        <v>13</v>
      </c>
      <c r="BF425" s="29">
        <v>471.23</v>
      </c>
      <c r="BG425" s="29">
        <f ca="1">'Calculations Home'!$A$17*'Calculations Home'!$A$11*'Irradiance h'!BF425</f>
        <v>488.82011192914121</v>
      </c>
    </row>
    <row r="426" spans="1:59">
      <c r="A426" s="29">
        <v>18</v>
      </c>
      <c r="B426" s="29">
        <v>14</v>
      </c>
      <c r="C426" s="29">
        <v>378.25</v>
      </c>
      <c r="D426" s="29">
        <f ca="1">'Calculations Home'!$A$17*'Calculations Home'!$A$11/'Calculations Home'!$A$8*'Irradiance h'!C426</f>
        <v>523.15912919295647</v>
      </c>
      <c r="F426" s="29">
        <v>18</v>
      </c>
      <c r="G426" s="29">
        <v>14</v>
      </c>
      <c r="H426" s="29">
        <v>213.15</v>
      </c>
      <c r="I426" s="29">
        <f ca="1">'Calculations Home'!$A$17*'Calculations Home'!$A$11*'Irradiance h'!H426</f>
        <v>221.1064806096735</v>
      </c>
      <c r="K426" s="29">
        <v>18</v>
      </c>
      <c r="L426" s="29">
        <v>14</v>
      </c>
      <c r="M426" s="29">
        <v>347.01</v>
      </c>
      <c r="N426" s="29">
        <f ca="1">'Calculations Home'!$A$17*'Calculations Home'!$A$11*'Irradiance h'!M426</f>
        <v>359.96321762309549</v>
      </c>
      <c r="P426" s="29">
        <v>18</v>
      </c>
      <c r="Q426" s="29">
        <v>14</v>
      </c>
      <c r="R426" s="29">
        <v>867.67</v>
      </c>
      <c r="S426" s="29">
        <f ca="1">'Calculations Home'!$A$17*'Calculations Home'!$A$11*'Irradiance h'!R426</f>
        <v>900.058456629582</v>
      </c>
      <c r="U426" s="29">
        <v>18</v>
      </c>
      <c r="V426" s="29">
        <v>14</v>
      </c>
      <c r="W426" s="29">
        <v>286.47000000000003</v>
      </c>
      <c r="X426" s="29">
        <f ca="1">'Calculations Home'!$A$17*'Calculations Home'!$A$11*'Irradiance h'!W426</f>
        <v>297.16337555830717</v>
      </c>
      <c r="Z426" s="29">
        <v>18</v>
      </c>
      <c r="AA426" s="29">
        <v>14</v>
      </c>
      <c r="AB426" s="29">
        <v>995.12</v>
      </c>
      <c r="AC426" s="29">
        <f ca="1">'Calculations Home'!$A$17*'Calculations Home'!$A$11*'Irradiance h'!AB426</f>
        <v>1032.2659206394478</v>
      </c>
      <c r="AE426" s="29">
        <v>18</v>
      </c>
      <c r="AF426" s="29">
        <v>14</v>
      </c>
      <c r="AG426" s="29">
        <v>962.61</v>
      </c>
      <c r="AH426" s="29">
        <f ca="1">'Calculations Home'!$A$17*'Calculations Home'!$A$11*'Irradiance h'!AG426</f>
        <v>998.54238470409484</v>
      </c>
      <c r="AJ426" s="29">
        <v>18</v>
      </c>
      <c r="AK426" s="29">
        <v>14</v>
      </c>
      <c r="AL426" s="29">
        <v>882.31</v>
      </c>
      <c r="AM426" s="29">
        <f ca="1">'Calculations Home'!$A$17*'Calculations Home'!$A$11*'Irradiance h'!AL426</f>
        <v>915.24493974534835</v>
      </c>
      <c r="AO426" s="29">
        <v>18</v>
      </c>
      <c r="AP426" s="29">
        <v>14</v>
      </c>
      <c r="AQ426" s="29">
        <v>764.59</v>
      </c>
      <c r="AR426" s="29">
        <f ca="1">'Calculations Home'!$A$17*'Calculations Home'!$A$11*'Irradiance h'!AQ426</f>
        <v>793.13067797021006</v>
      </c>
      <c r="AT426" s="29">
        <v>18</v>
      </c>
      <c r="AU426" s="29">
        <v>14</v>
      </c>
      <c r="AV426" s="29">
        <v>621.05999999999995</v>
      </c>
      <c r="AW426" s="29">
        <f ca="1">'Calculations Home'!$A$17*'Calculations Home'!$A$11*'Irradiance h'!AV426</f>
        <v>644.24297840696136</v>
      </c>
      <c r="AY426" s="29">
        <v>18</v>
      </c>
      <c r="AZ426" s="29">
        <v>14</v>
      </c>
      <c r="BA426" s="29">
        <v>419.78</v>
      </c>
      <c r="BB426" s="29">
        <f ca="1">'Calculations Home'!$A$17*'Calculations Home'!$A$11*'Irradiance h'!BA426</f>
        <v>435.44958212680615</v>
      </c>
      <c r="BD426" s="29">
        <v>18</v>
      </c>
      <c r="BE426" s="29">
        <v>14</v>
      </c>
      <c r="BF426" s="29">
        <v>388.88</v>
      </c>
      <c r="BG426" s="29">
        <f ca="1">'Calculations Home'!$A$17*'Calculations Home'!$A$11*'Irradiance h'!BF426</f>
        <v>403.39614440295486</v>
      </c>
    </row>
    <row r="427" spans="1:59">
      <c r="A427" s="29">
        <v>18</v>
      </c>
      <c r="B427" s="29">
        <v>15</v>
      </c>
      <c r="C427" s="29">
        <v>352.01</v>
      </c>
      <c r="D427" s="29">
        <f ca="1">'Calculations Home'!$A$17*'Calculations Home'!$A$11/'Calculations Home'!$A$8*'Irradiance h'!C427</f>
        <v>486.86647737531422</v>
      </c>
      <c r="F427" s="29">
        <v>18</v>
      </c>
      <c r="G427" s="29">
        <v>15</v>
      </c>
      <c r="H427" s="29">
        <v>393.69</v>
      </c>
      <c r="I427" s="29">
        <f ca="1">'Calculations Home'!$A$17*'Calculations Home'!$A$11*'Irradiance h'!H427</f>
        <v>408.3856924758262</v>
      </c>
      <c r="K427" s="29">
        <v>18</v>
      </c>
      <c r="L427" s="29">
        <v>15</v>
      </c>
      <c r="M427" s="29">
        <v>393.63</v>
      </c>
      <c r="N427" s="29">
        <f ca="1">'Calculations Home'!$A$17*'Calculations Home'!$A$11*'Irradiance h'!M427</f>
        <v>408.32345279092556</v>
      </c>
      <c r="P427" s="29">
        <v>18</v>
      </c>
      <c r="Q427" s="29">
        <v>15</v>
      </c>
      <c r="R427" s="29">
        <v>581.87</v>
      </c>
      <c r="S427" s="29">
        <f ca="1">'Calculations Home'!$A$17*'Calculations Home'!$A$11*'Irradiance h'!R427</f>
        <v>603.59009088599919</v>
      </c>
      <c r="U427" s="29">
        <v>18</v>
      </c>
      <c r="V427" s="29">
        <v>15</v>
      </c>
      <c r="W427" s="29">
        <v>527.5</v>
      </c>
      <c r="X427" s="29">
        <f ca="1">'Calculations Home'!$A$17*'Calculations Home'!$A$11*'Irradiance h'!W427</f>
        <v>547.19056308516429</v>
      </c>
      <c r="Z427" s="29">
        <v>18</v>
      </c>
      <c r="AA427" s="29">
        <v>15</v>
      </c>
      <c r="AB427" s="29">
        <v>898.12</v>
      </c>
      <c r="AC427" s="29">
        <f ca="1">'Calculations Home'!$A$17*'Calculations Home'!$A$11*'Irradiance h'!AB427</f>
        <v>931.64509671667827</v>
      </c>
      <c r="AE427" s="29">
        <v>18</v>
      </c>
      <c r="AF427" s="29">
        <v>15</v>
      </c>
      <c r="AG427" s="29">
        <v>867.19</v>
      </c>
      <c r="AH427" s="29">
        <f ca="1">'Calculations Home'!$A$17*'Calculations Home'!$A$11*'Irradiance h'!AG427</f>
        <v>899.5605391503766</v>
      </c>
      <c r="AJ427" s="29">
        <v>18</v>
      </c>
      <c r="AK427" s="29">
        <v>15</v>
      </c>
      <c r="AL427" s="29">
        <v>786.57</v>
      </c>
      <c r="AM427" s="29">
        <f ca="1">'Calculations Home'!$A$17*'Calculations Home'!$A$11*'Irradiance h'!AL427</f>
        <v>815.93114920549328</v>
      </c>
      <c r="AO427" s="29">
        <v>18</v>
      </c>
      <c r="AP427" s="29">
        <v>15</v>
      </c>
      <c r="AQ427" s="29">
        <v>667.04</v>
      </c>
      <c r="AR427" s="29">
        <f ca="1">'Calculations Home'!$A$17*'Calculations Home'!$A$11*'Irradiance h'!AQ427</f>
        <v>691.93932360251745</v>
      </c>
      <c r="AT427" s="29">
        <v>18</v>
      </c>
      <c r="AU427" s="29">
        <v>15</v>
      </c>
      <c r="AV427" s="29">
        <v>465.44</v>
      </c>
      <c r="AW427" s="29">
        <f ca="1">'Calculations Home'!$A$17*'Calculations Home'!$A$11*'Irradiance h'!AV427</f>
        <v>482.81398233622537</v>
      </c>
      <c r="AY427" s="29">
        <v>18</v>
      </c>
      <c r="AZ427" s="29">
        <v>15</v>
      </c>
      <c r="BA427" s="29">
        <v>294.86</v>
      </c>
      <c r="BB427" s="29">
        <f ca="1">'Calculations Home'!$A$17*'Calculations Home'!$A$11*'Irradiance h'!BA427</f>
        <v>305.86655816358586</v>
      </c>
      <c r="BD427" s="29">
        <v>18</v>
      </c>
      <c r="BE427" s="29">
        <v>15</v>
      </c>
      <c r="BF427" s="29">
        <v>277.38</v>
      </c>
      <c r="BG427" s="29">
        <f ca="1">'Calculations Home'!$A$17*'Calculations Home'!$A$11*'Irradiance h'!BF427</f>
        <v>287.73406329585379</v>
      </c>
    </row>
    <row r="428" spans="1:59">
      <c r="A428" s="29">
        <v>18</v>
      </c>
      <c r="B428" s="29">
        <v>16</v>
      </c>
      <c r="C428" s="29">
        <v>237.21</v>
      </c>
      <c r="D428" s="29">
        <f ca="1">'Calculations Home'!$A$17*'Calculations Home'!$A$11/'Calculations Home'!$A$8*'Irradiance h'!C428</f>
        <v>328.0861256731294</v>
      </c>
      <c r="F428" s="29">
        <v>18</v>
      </c>
      <c r="G428" s="29">
        <v>16</v>
      </c>
      <c r="H428" s="29">
        <v>137.19999999999999</v>
      </c>
      <c r="I428" s="29">
        <f ca="1">'Calculations Home'!$A$17*'Calculations Home'!$A$11*'Irradiance h'!H428</f>
        <v>142.32141280622662</v>
      </c>
      <c r="K428" s="29">
        <v>18</v>
      </c>
      <c r="L428" s="29">
        <v>16</v>
      </c>
      <c r="M428" s="29">
        <v>457.53</v>
      </c>
      <c r="N428" s="29">
        <f ca="1">'Calculations Home'!$A$17*'Calculations Home'!$A$11*'Irradiance h'!M428</f>
        <v>474.60871721015207</v>
      </c>
      <c r="P428" s="29">
        <v>18</v>
      </c>
      <c r="Q428" s="29">
        <v>16</v>
      </c>
      <c r="R428" s="29">
        <v>542.11</v>
      </c>
      <c r="S428" s="29">
        <f ca="1">'Calculations Home'!$A$17*'Calculations Home'!$A$11*'Irradiance h'!R428</f>
        <v>562.34592635848048</v>
      </c>
      <c r="U428" s="29">
        <v>18</v>
      </c>
      <c r="V428" s="29">
        <v>16</v>
      </c>
      <c r="W428" s="29">
        <v>262.2</v>
      </c>
      <c r="X428" s="29">
        <f ca="1">'Calculations Home'!$A$17*'Calculations Home'!$A$11*'Irradiance h'!W428</f>
        <v>271.98742301598116</v>
      </c>
      <c r="Z428" s="29">
        <v>18</v>
      </c>
      <c r="AA428" s="29">
        <v>16</v>
      </c>
      <c r="AB428" s="29">
        <v>754.2</v>
      </c>
      <c r="AC428" s="29">
        <f ca="1">'Calculations Home'!$A$17*'Calculations Home'!$A$11*'Irradiance h'!AB428</f>
        <v>782.35283920157519</v>
      </c>
      <c r="AE428" s="29">
        <v>18</v>
      </c>
      <c r="AF428" s="29">
        <v>16</v>
      </c>
      <c r="AG428" s="29">
        <v>722.55</v>
      </c>
      <c r="AH428" s="29">
        <f ca="1">'Calculations Home'!$A$17*'Calculations Home'!$A$11*'Irradiance h'!AG428</f>
        <v>749.52140541646531</v>
      </c>
      <c r="AJ428" s="29">
        <v>18</v>
      </c>
      <c r="AK428" s="29">
        <v>16</v>
      </c>
      <c r="AL428" s="29">
        <v>640.17999999999995</v>
      </c>
      <c r="AM428" s="29">
        <f ca="1">'Calculations Home'!$A$17*'Calculations Home'!$A$11*'Irradiance h'!AL428</f>
        <v>664.07669132864544</v>
      </c>
      <c r="AO428" s="29">
        <v>18</v>
      </c>
      <c r="AP428" s="29">
        <v>16</v>
      </c>
      <c r="AQ428" s="29">
        <v>413.03</v>
      </c>
      <c r="AR428" s="29">
        <f ca="1">'Calculations Home'!$A$17*'Calculations Home'!$A$11*'Irradiance h'!AQ428</f>
        <v>428.4476175754794</v>
      </c>
      <c r="AT428" s="29">
        <v>18</v>
      </c>
      <c r="AU428" s="29">
        <v>16</v>
      </c>
      <c r="AV428" s="29">
        <v>367.24</v>
      </c>
      <c r="AW428" s="29">
        <f ca="1">'Calculations Home'!$A$17*'Calculations Home'!$A$11*'Irradiance h'!AV428</f>
        <v>380.94836471544215</v>
      </c>
      <c r="AY428" s="29">
        <v>18</v>
      </c>
      <c r="AZ428" s="29">
        <v>16</v>
      </c>
      <c r="BA428" s="29">
        <v>54.49</v>
      </c>
      <c r="BB428" s="29">
        <f ca="1">'Calculations Home'!$A$17*'Calculations Home'!$A$11*'Irradiance h'!BA428</f>
        <v>56.524007170636217</v>
      </c>
      <c r="BD428" s="29">
        <v>18</v>
      </c>
      <c r="BE428" s="29">
        <v>16</v>
      </c>
      <c r="BF428" s="29">
        <v>115.33</v>
      </c>
      <c r="BG428" s="29">
        <f ca="1">'Calculations Home'!$A$17*'Calculations Home'!$A$11*'Irradiance h'!BF428</f>
        <v>119.63504765992796</v>
      </c>
    </row>
    <row r="429" spans="1:59">
      <c r="A429" s="29">
        <v>18</v>
      </c>
      <c r="B429" s="29">
        <v>17</v>
      </c>
      <c r="C429" s="29">
        <v>63.81</v>
      </c>
      <c r="D429" s="29">
        <f ca="1">'Calculations Home'!$A$17*'Calculations Home'!$A$11/'Calculations Home'!$A$8*'Irradiance h'!C429</f>
        <v>88.25587318916736</v>
      </c>
      <c r="F429" s="29">
        <v>18</v>
      </c>
      <c r="G429" s="29">
        <v>17</v>
      </c>
      <c r="H429" s="29">
        <v>9.2100000000000009</v>
      </c>
      <c r="I429" s="29">
        <f ca="1">'Calculations Home'!$A$17*'Calculations Home'!$A$11*'Irradiance h'!H429</f>
        <v>9.5537916322547183</v>
      </c>
      <c r="K429" s="29">
        <v>18</v>
      </c>
      <c r="L429" s="29">
        <v>17</v>
      </c>
      <c r="M429" s="29">
        <v>263.06</v>
      </c>
      <c r="N429" s="29">
        <f ca="1">'Calculations Home'!$A$17*'Calculations Home'!$A$11*'Irradiance h'!M429</f>
        <v>272.87952516622431</v>
      </c>
      <c r="P429" s="29">
        <v>18</v>
      </c>
      <c r="Q429" s="29">
        <v>17</v>
      </c>
      <c r="R429" s="29">
        <v>347.76</v>
      </c>
      <c r="S429" s="29">
        <f ca="1">'Calculations Home'!$A$17*'Calculations Home'!$A$11*'Irradiance h'!R429</f>
        <v>360.74121368435397</v>
      </c>
      <c r="U429" s="29">
        <v>18</v>
      </c>
      <c r="V429" s="29">
        <v>17</v>
      </c>
      <c r="W429" s="29">
        <v>84.46</v>
      </c>
      <c r="X429" s="29">
        <f ca="1">'Calculations Home'!$A$17*'Calculations Home'!$A$11*'Irradiance h'!W429</f>
        <v>87.612729778526969</v>
      </c>
      <c r="Z429" s="29">
        <v>18</v>
      </c>
      <c r="AA429" s="29">
        <v>17</v>
      </c>
      <c r="AB429" s="29">
        <v>574.88</v>
      </c>
      <c r="AC429" s="29">
        <f ca="1">'Calculations Home'!$A$17*'Calculations Home'!$A$11*'Irradiance h'!AB429</f>
        <v>596.33916759506963</v>
      </c>
      <c r="AE429" s="29">
        <v>18</v>
      </c>
      <c r="AF429" s="29">
        <v>17</v>
      </c>
      <c r="AG429" s="29">
        <v>539.94000000000005</v>
      </c>
      <c r="AH429" s="29">
        <f ca="1">'Calculations Home'!$A$17*'Calculations Home'!$A$11*'Irradiance h'!AG429</f>
        <v>560.09492442123917</v>
      </c>
      <c r="AJ429" s="29">
        <v>18</v>
      </c>
      <c r="AK429" s="29">
        <v>17</v>
      </c>
      <c r="AL429" s="29">
        <v>454.38</v>
      </c>
      <c r="AM429" s="29">
        <f ca="1">'Calculations Home'!$A$17*'Calculations Home'!$A$11*'Irradiance h'!AL429</f>
        <v>471.34113375286626</v>
      </c>
      <c r="AO429" s="29">
        <v>18</v>
      </c>
      <c r="AP429" s="29">
        <v>17</v>
      </c>
      <c r="AQ429" s="29">
        <v>118.04</v>
      </c>
      <c r="AR429" s="29">
        <f ca="1">'Calculations Home'!$A$17*'Calculations Home'!$A$11*'Irradiance h'!AQ429</f>
        <v>122.44620676127545</v>
      </c>
      <c r="AT429" s="29">
        <v>18</v>
      </c>
      <c r="AU429" s="29">
        <v>17</v>
      </c>
      <c r="AV429" s="29">
        <v>183.16</v>
      </c>
      <c r="AW429" s="29">
        <f ca="1">'Calculations Home'!$A$17*'Calculations Home'!$A$11*'Irradiance h'!AV429</f>
        <v>189.99701144014918</v>
      </c>
      <c r="AY429" s="29">
        <v>18</v>
      </c>
      <c r="AZ429" s="29">
        <v>17</v>
      </c>
      <c r="BA429" s="29">
        <v>17.86</v>
      </c>
      <c r="BB429" s="29">
        <f ca="1">'Calculations Home'!$A$17*'Calculations Home'!$A$11*'Irradiance h'!BA429</f>
        <v>18.526679538769734</v>
      </c>
      <c r="BD429" s="29">
        <v>18</v>
      </c>
      <c r="BE429" s="29">
        <v>17</v>
      </c>
      <c r="BF429" s="29">
        <v>15.02</v>
      </c>
      <c r="BG429" s="29">
        <f ca="1">'Calculations Home'!$A$17*'Calculations Home'!$A$11*'Irradiance h'!BF429</f>
        <v>15.58066778680411</v>
      </c>
    </row>
    <row r="430" spans="1:59">
      <c r="A430" s="29">
        <v>18</v>
      </c>
      <c r="B430" s="29">
        <v>18</v>
      </c>
      <c r="C430" s="29">
        <v>0</v>
      </c>
      <c r="D430" s="29">
        <f ca="1">'Calculations Home'!$A$17*'Calculations Home'!$A$11/'Calculations Home'!$A$8*'Irradiance h'!C430</f>
        <v>0</v>
      </c>
      <c r="F430" s="29">
        <v>18</v>
      </c>
      <c r="G430" s="29">
        <v>18</v>
      </c>
      <c r="H430" s="29">
        <v>0.17</v>
      </c>
      <c r="I430" s="29">
        <f ca="1">'Calculations Home'!$A$17*'Calculations Home'!$A$11*'Irradiance h'!H430</f>
        <v>0.17634577388526623</v>
      </c>
      <c r="K430" s="29">
        <v>18</v>
      </c>
      <c r="L430" s="29">
        <v>18</v>
      </c>
      <c r="M430" s="29">
        <v>91.83</v>
      </c>
      <c r="N430" s="29">
        <f ca="1">'Calculations Home'!$A$17*'Calculations Home'!$A$11*'Irradiance h'!M430</f>
        <v>95.257837740494097</v>
      </c>
      <c r="P430" s="29">
        <v>18</v>
      </c>
      <c r="Q430" s="29">
        <v>18</v>
      </c>
      <c r="R430" s="29">
        <v>191.59</v>
      </c>
      <c r="S430" s="29">
        <f ca="1">'Calculations Home'!$A$17*'Calculations Home'!$A$11*'Irradiance h'!R430</f>
        <v>198.74168716869502</v>
      </c>
      <c r="U430" s="29">
        <v>18</v>
      </c>
      <c r="V430" s="29">
        <v>18</v>
      </c>
      <c r="W430" s="29">
        <v>33.880000000000003</v>
      </c>
      <c r="X430" s="29">
        <f ca="1">'Calculations Home'!$A$17*'Calculations Home'!$A$11*'Irradiance h'!W430</f>
        <v>35.144675407251881</v>
      </c>
      <c r="Z430" s="29">
        <v>18</v>
      </c>
      <c r="AA430" s="29">
        <v>18</v>
      </c>
      <c r="AB430" s="29">
        <v>371.19</v>
      </c>
      <c r="AC430" s="29">
        <f ca="1">'Calculations Home'!$A$17*'Calculations Home'!$A$11*'Irradiance h'!AB430</f>
        <v>385.04581063807041</v>
      </c>
      <c r="AE430" s="29">
        <v>18</v>
      </c>
      <c r="AF430" s="29">
        <v>18</v>
      </c>
      <c r="AG430" s="29">
        <v>334.71</v>
      </c>
      <c r="AH430" s="29">
        <f ca="1">'Calculations Home'!$A$17*'Calculations Home'!$A$11*'Irradiance h'!AG430</f>
        <v>347.2040822184556</v>
      </c>
      <c r="AJ430" s="29">
        <v>18</v>
      </c>
      <c r="AK430" s="29">
        <v>18</v>
      </c>
      <c r="AL430" s="29">
        <v>245.57</v>
      </c>
      <c r="AM430" s="29">
        <f ca="1">'Calculations Home'!$A$17*'Calculations Home'!$A$11*'Irradiance h'!AL430</f>
        <v>254.73665701767544</v>
      </c>
      <c r="AO430" s="29">
        <v>18</v>
      </c>
      <c r="AP430" s="29">
        <v>18</v>
      </c>
      <c r="AQ430" s="29">
        <v>18.54</v>
      </c>
      <c r="AR430" s="29">
        <f ca="1">'Calculations Home'!$A$17*'Calculations Home'!$A$11*'Irradiance h'!AQ430</f>
        <v>19.232062634310797</v>
      </c>
      <c r="AT430" s="29">
        <v>18</v>
      </c>
      <c r="AU430" s="29">
        <v>18</v>
      </c>
      <c r="AV430" s="29">
        <v>8.4</v>
      </c>
      <c r="AW430" s="29">
        <f ca="1">'Calculations Home'!$A$17*'Calculations Home'!$A$11*'Irradiance h'!AV430</f>
        <v>8.7135558860955076</v>
      </c>
      <c r="AY430" s="29">
        <v>18</v>
      </c>
      <c r="AZ430" s="29">
        <v>18</v>
      </c>
      <c r="BA430" s="29">
        <v>0</v>
      </c>
      <c r="BB430" s="29">
        <f ca="1">'Calculations Home'!$A$17*'Calculations Home'!$A$11*'Irradiance h'!BA430</f>
        <v>0</v>
      </c>
      <c r="BD430" s="29">
        <v>18</v>
      </c>
      <c r="BE430" s="29">
        <v>18</v>
      </c>
      <c r="BF430" s="29">
        <v>0</v>
      </c>
      <c r="BG430" s="29">
        <f ca="1">'Calculations Home'!$A$17*'Calculations Home'!$A$11*'Irradiance h'!BF430</f>
        <v>0</v>
      </c>
    </row>
    <row r="431" spans="1:59">
      <c r="A431" s="29">
        <v>18</v>
      </c>
      <c r="B431" s="29">
        <v>19</v>
      </c>
      <c r="C431" s="29">
        <v>0</v>
      </c>
      <c r="D431" s="29">
        <f ca="1">'Calculations Home'!$A$17*'Calculations Home'!$A$11/'Calculations Home'!$A$8*'Irradiance h'!C431</f>
        <v>0</v>
      </c>
      <c r="F431" s="29">
        <v>18</v>
      </c>
      <c r="G431" s="29">
        <v>19</v>
      </c>
      <c r="H431" s="29">
        <v>0</v>
      </c>
      <c r="I431" s="29">
        <f ca="1">'Calculations Home'!$A$17*'Calculations Home'!$A$11*'Irradiance h'!H431</f>
        <v>0</v>
      </c>
      <c r="K431" s="29">
        <v>18</v>
      </c>
      <c r="L431" s="29">
        <v>19</v>
      </c>
      <c r="M431" s="29">
        <v>0</v>
      </c>
      <c r="N431" s="29">
        <f ca="1">'Calculations Home'!$A$17*'Calculations Home'!$A$11*'Irradiance h'!M431</f>
        <v>0</v>
      </c>
      <c r="P431" s="29">
        <v>18</v>
      </c>
      <c r="Q431" s="29">
        <v>19</v>
      </c>
      <c r="R431" s="29">
        <v>0.76</v>
      </c>
      <c r="S431" s="29">
        <f ca="1">'Calculations Home'!$A$17*'Calculations Home'!$A$11*'Irradiance h'!R431</f>
        <v>0.78836934207530784</v>
      </c>
      <c r="U431" s="29">
        <v>18</v>
      </c>
      <c r="V431" s="29">
        <v>19</v>
      </c>
      <c r="W431" s="29">
        <v>1.65</v>
      </c>
      <c r="X431" s="29">
        <f ca="1">'Calculations Home'!$A$17*'Calculations Home'!$A$11*'Irradiance h'!W431</f>
        <v>1.7115913347687604</v>
      </c>
      <c r="Z431" s="29">
        <v>18</v>
      </c>
      <c r="AA431" s="29">
        <v>19</v>
      </c>
      <c r="AB431" s="29">
        <v>162.86000000000001</v>
      </c>
      <c r="AC431" s="29">
        <f ca="1">'Calculations Home'!$A$17*'Calculations Home'!$A$11*'Irradiance h'!AB431</f>
        <v>168.93925138208505</v>
      </c>
      <c r="AE431" s="29">
        <v>18</v>
      </c>
      <c r="AF431" s="29">
        <v>19</v>
      </c>
      <c r="AG431" s="29">
        <v>129.29</v>
      </c>
      <c r="AH431" s="29">
        <f ca="1">'Calculations Home'!$A$17*'Calculations Home'!$A$11*'Irradiance h'!AG431</f>
        <v>134.11614768015335</v>
      </c>
      <c r="AJ431" s="29">
        <v>18</v>
      </c>
      <c r="AK431" s="29">
        <v>19</v>
      </c>
      <c r="AL431" s="29">
        <v>44.28</v>
      </c>
      <c r="AM431" s="29">
        <f ca="1">'Calculations Home'!$A$17*'Calculations Home'!$A$11*'Irradiance h'!AL431</f>
        <v>45.932887456703462</v>
      </c>
      <c r="AO431" s="29">
        <v>18</v>
      </c>
      <c r="AP431" s="29">
        <v>19</v>
      </c>
      <c r="AQ431" s="29">
        <v>0</v>
      </c>
      <c r="AR431" s="29">
        <f ca="1">'Calculations Home'!$A$17*'Calculations Home'!$A$11*'Irradiance h'!AQ431</f>
        <v>0</v>
      </c>
      <c r="AT431" s="29">
        <v>18</v>
      </c>
      <c r="AU431" s="29">
        <v>19</v>
      </c>
      <c r="AV431" s="29">
        <v>0</v>
      </c>
      <c r="AW431" s="29">
        <f ca="1">'Calculations Home'!$A$17*'Calculations Home'!$A$11*'Irradiance h'!AV431</f>
        <v>0</v>
      </c>
      <c r="AY431" s="29">
        <v>18</v>
      </c>
      <c r="AZ431" s="29">
        <v>19</v>
      </c>
      <c r="BA431" s="29">
        <v>0</v>
      </c>
      <c r="BB431" s="29">
        <f ca="1">'Calculations Home'!$A$17*'Calculations Home'!$A$11*'Irradiance h'!BA431</f>
        <v>0</v>
      </c>
      <c r="BD431" s="29">
        <v>18</v>
      </c>
      <c r="BE431" s="29">
        <v>19</v>
      </c>
      <c r="BF431" s="29">
        <v>0</v>
      </c>
      <c r="BG431" s="29">
        <f ca="1">'Calculations Home'!$A$17*'Calculations Home'!$A$11*'Irradiance h'!BF431</f>
        <v>0</v>
      </c>
    </row>
    <row r="432" spans="1:59">
      <c r="A432" s="29">
        <v>18</v>
      </c>
      <c r="B432" s="29">
        <v>20</v>
      </c>
      <c r="C432" s="29">
        <v>0</v>
      </c>
      <c r="D432" s="29">
        <f ca="1">'Calculations Home'!$A$17*'Calculations Home'!$A$11/'Calculations Home'!$A$8*'Irradiance h'!C432</f>
        <v>0</v>
      </c>
      <c r="F432" s="29">
        <v>18</v>
      </c>
      <c r="G432" s="29">
        <v>20</v>
      </c>
      <c r="H432" s="29">
        <v>0</v>
      </c>
      <c r="I432" s="29">
        <f ca="1">'Calculations Home'!$A$17*'Calculations Home'!$A$11*'Irradiance h'!H432</f>
        <v>0</v>
      </c>
      <c r="K432" s="29">
        <v>18</v>
      </c>
      <c r="L432" s="29">
        <v>20</v>
      </c>
      <c r="M432" s="29">
        <v>0</v>
      </c>
      <c r="N432" s="29">
        <f ca="1">'Calculations Home'!$A$17*'Calculations Home'!$A$11*'Irradiance h'!M432</f>
        <v>0</v>
      </c>
      <c r="P432" s="29">
        <v>18</v>
      </c>
      <c r="Q432" s="29">
        <v>20</v>
      </c>
      <c r="R432" s="29">
        <v>0</v>
      </c>
      <c r="S432" s="29">
        <f ca="1">'Calculations Home'!$A$17*'Calculations Home'!$A$11*'Irradiance h'!R432</f>
        <v>0</v>
      </c>
      <c r="U432" s="29">
        <v>18</v>
      </c>
      <c r="V432" s="29">
        <v>20</v>
      </c>
      <c r="W432" s="29">
        <v>0</v>
      </c>
      <c r="X432" s="29">
        <f ca="1">'Calculations Home'!$A$17*'Calculations Home'!$A$11*'Irradiance h'!W432</f>
        <v>0</v>
      </c>
      <c r="Z432" s="29">
        <v>18</v>
      </c>
      <c r="AA432" s="29">
        <v>20</v>
      </c>
      <c r="AB432" s="29">
        <v>2.87</v>
      </c>
      <c r="AC432" s="29">
        <f ca="1">'Calculations Home'!$A$17*'Calculations Home'!$A$11*'Irradiance h'!AB432</f>
        <v>2.9771315944159653</v>
      </c>
      <c r="AE432" s="29">
        <v>18</v>
      </c>
      <c r="AF432" s="29">
        <v>20</v>
      </c>
      <c r="AG432" s="29">
        <v>0</v>
      </c>
      <c r="AH432" s="29">
        <f ca="1">'Calculations Home'!$A$17*'Calculations Home'!$A$11*'Irradiance h'!AG432</f>
        <v>0</v>
      </c>
      <c r="AJ432" s="29">
        <v>18</v>
      </c>
      <c r="AK432" s="29">
        <v>20</v>
      </c>
      <c r="AL432" s="29">
        <v>0</v>
      </c>
      <c r="AM432" s="29">
        <f ca="1">'Calculations Home'!$A$17*'Calculations Home'!$A$11*'Irradiance h'!AL432</f>
        <v>0</v>
      </c>
      <c r="AO432" s="29">
        <v>18</v>
      </c>
      <c r="AP432" s="29">
        <v>20</v>
      </c>
      <c r="AQ432" s="29">
        <v>0</v>
      </c>
      <c r="AR432" s="29">
        <f ca="1">'Calculations Home'!$A$17*'Calculations Home'!$A$11*'Irradiance h'!AQ432</f>
        <v>0</v>
      </c>
      <c r="AT432" s="29">
        <v>18</v>
      </c>
      <c r="AU432" s="29">
        <v>20</v>
      </c>
      <c r="AV432" s="29">
        <v>0</v>
      </c>
      <c r="AW432" s="29">
        <f ca="1">'Calculations Home'!$A$17*'Calculations Home'!$A$11*'Irradiance h'!AV432</f>
        <v>0</v>
      </c>
      <c r="AY432" s="29">
        <v>18</v>
      </c>
      <c r="AZ432" s="29">
        <v>20</v>
      </c>
      <c r="BA432" s="29">
        <v>0</v>
      </c>
      <c r="BB432" s="29">
        <f ca="1">'Calculations Home'!$A$17*'Calculations Home'!$A$11*'Irradiance h'!BA432</f>
        <v>0</v>
      </c>
      <c r="BD432" s="29">
        <v>18</v>
      </c>
      <c r="BE432" s="29">
        <v>20</v>
      </c>
      <c r="BF432" s="29">
        <v>0</v>
      </c>
      <c r="BG432" s="29">
        <f ca="1">'Calculations Home'!$A$17*'Calculations Home'!$A$11*'Irradiance h'!BF432</f>
        <v>0</v>
      </c>
    </row>
    <row r="433" spans="1:59">
      <c r="A433" s="29">
        <v>18</v>
      </c>
      <c r="B433" s="29">
        <v>21</v>
      </c>
      <c r="C433" s="29">
        <v>0</v>
      </c>
      <c r="D433" s="29">
        <f ca="1">'Calculations Home'!$A$17*'Calculations Home'!$A$11/'Calculations Home'!$A$8*'Irradiance h'!C433</f>
        <v>0</v>
      </c>
      <c r="F433" s="29">
        <v>18</v>
      </c>
      <c r="G433" s="29">
        <v>21</v>
      </c>
      <c r="H433" s="29">
        <v>0</v>
      </c>
      <c r="I433" s="29">
        <f ca="1">'Calculations Home'!$A$17*'Calculations Home'!$A$11*'Irradiance h'!H433</f>
        <v>0</v>
      </c>
      <c r="K433" s="29">
        <v>18</v>
      </c>
      <c r="L433" s="29">
        <v>21</v>
      </c>
      <c r="M433" s="29">
        <v>0</v>
      </c>
      <c r="N433" s="29">
        <f ca="1">'Calculations Home'!$A$17*'Calculations Home'!$A$11*'Irradiance h'!M433</f>
        <v>0</v>
      </c>
      <c r="P433" s="29">
        <v>18</v>
      </c>
      <c r="Q433" s="29">
        <v>21</v>
      </c>
      <c r="R433" s="29">
        <v>0</v>
      </c>
      <c r="S433" s="29">
        <f ca="1">'Calculations Home'!$A$17*'Calculations Home'!$A$11*'Irradiance h'!R433</f>
        <v>0</v>
      </c>
      <c r="U433" s="29">
        <v>18</v>
      </c>
      <c r="V433" s="29">
        <v>21</v>
      </c>
      <c r="W433" s="29">
        <v>0</v>
      </c>
      <c r="X433" s="29">
        <f ca="1">'Calculations Home'!$A$17*'Calculations Home'!$A$11*'Irradiance h'!W433</f>
        <v>0</v>
      </c>
      <c r="Z433" s="29">
        <v>18</v>
      </c>
      <c r="AA433" s="29">
        <v>21</v>
      </c>
      <c r="AB433" s="29">
        <v>0</v>
      </c>
      <c r="AC433" s="29">
        <f ca="1">'Calculations Home'!$A$17*'Calculations Home'!$A$11*'Irradiance h'!AB433</f>
        <v>0</v>
      </c>
      <c r="AE433" s="29">
        <v>18</v>
      </c>
      <c r="AF433" s="29">
        <v>21</v>
      </c>
      <c r="AG433" s="29">
        <v>0</v>
      </c>
      <c r="AH433" s="29">
        <f ca="1">'Calculations Home'!$A$17*'Calculations Home'!$A$11*'Irradiance h'!AG433</f>
        <v>0</v>
      </c>
      <c r="AJ433" s="29">
        <v>18</v>
      </c>
      <c r="AK433" s="29">
        <v>21</v>
      </c>
      <c r="AL433" s="29">
        <v>0</v>
      </c>
      <c r="AM433" s="29">
        <f ca="1">'Calculations Home'!$A$17*'Calculations Home'!$A$11*'Irradiance h'!AL433</f>
        <v>0</v>
      </c>
      <c r="AO433" s="29">
        <v>18</v>
      </c>
      <c r="AP433" s="29">
        <v>21</v>
      </c>
      <c r="AQ433" s="29">
        <v>0</v>
      </c>
      <c r="AR433" s="29">
        <f ca="1">'Calculations Home'!$A$17*'Calculations Home'!$A$11*'Irradiance h'!AQ433</f>
        <v>0</v>
      </c>
      <c r="AT433" s="29">
        <v>18</v>
      </c>
      <c r="AU433" s="29">
        <v>21</v>
      </c>
      <c r="AV433" s="29">
        <v>0</v>
      </c>
      <c r="AW433" s="29">
        <f ca="1">'Calculations Home'!$A$17*'Calculations Home'!$A$11*'Irradiance h'!AV433</f>
        <v>0</v>
      </c>
      <c r="AY433" s="29">
        <v>18</v>
      </c>
      <c r="AZ433" s="29">
        <v>21</v>
      </c>
      <c r="BA433" s="29">
        <v>0</v>
      </c>
      <c r="BB433" s="29">
        <f ca="1">'Calculations Home'!$A$17*'Calculations Home'!$A$11*'Irradiance h'!BA433</f>
        <v>0</v>
      </c>
      <c r="BD433" s="29">
        <v>18</v>
      </c>
      <c r="BE433" s="29">
        <v>21</v>
      </c>
      <c r="BF433" s="29">
        <v>0</v>
      </c>
      <c r="BG433" s="29">
        <f ca="1">'Calculations Home'!$A$17*'Calculations Home'!$A$11*'Irradiance h'!BF433</f>
        <v>0</v>
      </c>
    </row>
    <row r="434" spans="1:59">
      <c r="A434" s="29">
        <v>18</v>
      </c>
      <c r="B434" s="29">
        <v>22</v>
      </c>
      <c r="C434" s="29">
        <v>0</v>
      </c>
      <c r="D434" s="29">
        <f ca="1">'Calculations Home'!$A$17*'Calculations Home'!$A$11/'Calculations Home'!$A$8*'Irradiance h'!C434</f>
        <v>0</v>
      </c>
      <c r="F434" s="29">
        <v>18</v>
      </c>
      <c r="G434" s="29">
        <v>22</v>
      </c>
      <c r="H434" s="29">
        <v>0</v>
      </c>
      <c r="I434" s="29">
        <f ca="1">'Calculations Home'!$A$17*'Calculations Home'!$A$11*'Irradiance h'!H434</f>
        <v>0</v>
      </c>
      <c r="K434" s="29">
        <v>18</v>
      </c>
      <c r="L434" s="29">
        <v>22</v>
      </c>
      <c r="M434" s="29">
        <v>0</v>
      </c>
      <c r="N434" s="29">
        <f ca="1">'Calculations Home'!$A$17*'Calculations Home'!$A$11*'Irradiance h'!M434</f>
        <v>0</v>
      </c>
      <c r="P434" s="29">
        <v>18</v>
      </c>
      <c r="Q434" s="29">
        <v>22</v>
      </c>
      <c r="R434" s="29">
        <v>0</v>
      </c>
      <c r="S434" s="29">
        <f ca="1">'Calculations Home'!$A$17*'Calculations Home'!$A$11*'Irradiance h'!R434</f>
        <v>0</v>
      </c>
      <c r="U434" s="29">
        <v>18</v>
      </c>
      <c r="V434" s="29">
        <v>22</v>
      </c>
      <c r="W434" s="29">
        <v>0</v>
      </c>
      <c r="X434" s="29">
        <f ca="1">'Calculations Home'!$A$17*'Calculations Home'!$A$11*'Irradiance h'!W434</f>
        <v>0</v>
      </c>
      <c r="Z434" s="29">
        <v>18</v>
      </c>
      <c r="AA434" s="29">
        <v>22</v>
      </c>
      <c r="AB434" s="29">
        <v>0</v>
      </c>
      <c r="AC434" s="29">
        <f ca="1">'Calculations Home'!$A$17*'Calculations Home'!$A$11*'Irradiance h'!AB434</f>
        <v>0</v>
      </c>
      <c r="AE434" s="29">
        <v>18</v>
      </c>
      <c r="AF434" s="29">
        <v>22</v>
      </c>
      <c r="AG434" s="29">
        <v>0</v>
      </c>
      <c r="AH434" s="29">
        <f ca="1">'Calculations Home'!$A$17*'Calculations Home'!$A$11*'Irradiance h'!AG434</f>
        <v>0</v>
      </c>
      <c r="AJ434" s="29">
        <v>18</v>
      </c>
      <c r="AK434" s="29">
        <v>22</v>
      </c>
      <c r="AL434" s="29">
        <v>0</v>
      </c>
      <c r="AM434" s="29">
        <f ca="1">'Calculations Home'!$A$17*'Calculations Home'!$A$11*'Irradiance h'!AL434</f>
        <v>0</v>
      </c>
      <c r="AO434" s="29">
        <v>18</v>
      </c>
      <c r="AP434" s="29">
        <v>22</v>
      </c>
      <c r="AQ434" s="29">
        <v>0</v>
      </c>
      <c r="AR434" s="29">
        <f ca="1">'Calculations Home'!$A$17*'Calculations Home'!$A$11*'Irradiance h'!AQ434</f>
        <v>0</v>
      </c>
      <c r="AT434" s="29">
        <v>18</v>
      </c>
      <c r="AU434" s="29">
        <v>22</v>
      </c>
      <c r="AV434" s="29">
        <v>0</v>
      </c>
      <c r="AW434" s="29">
        <f ca="1">'Calculations Home'!$A$17*'Calculations Home'!$A$11*'Irradiance h'!AV434</f>
        <v>0</v>
      </c>
      <c r="AY434" s="29">
        <v>18</v>
      </c>
      <c r="AZ434" s="29">
        <v>22</v>
      </c>
      <c r="BA434" s="29">
        <v>0</v>
      </c>
      <c r="BB434" s="29">
        <f ca="1">'Calculations Home'!$A$17*'Calculations Home'!$A$11*'Irradiance h'!BA434</f>
        <v>0</v>
      </c>
      <c r="BD434" s="29">
        <v>18</v>
      </c>
      <c r="BE434" s="29">
        <v>22</v>
      </c>
      <c r="BF434" s="29">
        <v>0</v>
      </c>
      <c r="BG434" s="29">
        <f ca="1">'Calculations Home'!$A$17*'Calculations Home'!$A$11*'Irradiance h'!BF434</f>
        <v>0</v>
      </c>
    </row>
    <row r="435" spans="1:59">
      <c r="A435" s="29">
        <v>18</v>
      </c>
      <c r="B435" s="29">
        <v>23</v>
      </c>
      <c r="C435" s="29">
        <v>0</v>
      </c>
      <c r="D435" s="29">
        <f ca="1">'Calculations Home'!$A$17*'Calculations Home'!$A$11/'Calculations Home'!$A$8*'Irradiance h'!C435</f>
        <v>0</v>
      </c>
      <c r="F435" s="29">
        <v>18</v>
      </c>
      <c r="G435" s="29">
        <v>23</v>
      </c>
      <c r="H435" s="29">
        <v>0</v>
      </c>
      <c r="I435" s="29">
        <f ca="1">'Calculations Home'!$A$17*'Calculations Home'!$A$11*'Irradiance h'!H435</f>
        <v>0</v>
      </c>
      <c r="K435" s="29">
        <v>18</v>
      </c>
      <c r="L435" s="29">
        <v>23</v>
      </c>
      <c r="M435" s="29">
        <v>0</v>
      </c>
      <c r="N435" s="29">
        <f ca="1">'Calculations Home'!$A$17*'Calculations Home'!$A$11*'Irradiance h'!M435</f>
        <v>0</v>
      </c>
      <c r="P435" s="29">
        <v>18</v>
      </c>
      <c r="Q435" s="29">
        <v>23</v>
      </c>
      <c r="R435" s="29">
        <v>0</v>
      </c>
      <c r="S435" s="29">
        <f ca="1">'Calculations Home'!$A$17*'Calculations Home'!$A$11*'Irradiance h'!R435</f>
        <v>0</v>
      </c>
      <c r="U435" s="29">
        <v>18</v>
      </c>
      <c r="V435" s="29">
        <v>23</v>
      </c>
      <c r="W435" s="29">
        <v>0</v>
      </c>
      <c r="X435" s="29">
        <f ca="1">'Calculations Home'!$A$17*'Calculations Home'!$A$11*'Irradiance h'!W435</f>
        <v>0</v>
      </c>
      <c r="Z435" s="29">
        <v>18</v>
      </c>
      <c r="AA435" s="29">
        <v>23</v>
      </c>
      <c r="AB435" s="29">
        <v>0</v>
      </c>
      <c r="AC435" s="29">
        <f ca="1">'Calculations Home'!$A$17*'Calculations Home'!$A$11*'Irradiance h'!AB435</f>
        <v>0</v>
      </c>
      <c r="AE435" s="29">
        <v>18</v>
      </c>
      <c r="AF435" s="29">
        <v>23</v>
      </c>
      <c r="AG435" s="29">
        <v>0</v>
      </c>
      <c r="AH435" s="29">
        <f ca="1">'Calculations Home'!$A$17*'Calculations Home'!$A$11*'Irradiance h'!AG435</f>
        <v>0</v>
      </c>
      <c r="AJ435" s="29">
        <v>18</v>
      </c>
      <c r="AK435" s="29">
        <v>23</v>
      </c>
      <c r="AL435" s="29">
        <v>0</v>
      </c>
      <c r="AM435" s="29">
        <f ca="1">'Calculations Home'!$A$17*'Calculations Home'!$A$11*'Irradiance h'!AL435</f>
        <v>0</v>
      </c>
      <c r="AO435" s="29">
        <v>18</v>
      </c>
      <c r="AP435" s="29">
        <v>23</v>
      </c>
      <c r="AQ435" s="29">
        <v>0</v>
      </c>
      <c r="AR435" s="29">
        <f ca="1">'Calculations Home'!$A$17*'Calculations Home'!$A$11*'Irradiance h'!AQ435</f>
        <v>0</v>
      </c>
      <c r="AT435" s="29">
        <v>18</v>
      </c>
      <c r="AU435" s="29">
        <v>23</v>
      </c>
      <c r="AV435" s="29">
        <v>0</v>
      </c>
      <c r="AW435" s="29">
        <f ca="1">'Calculations Home'!$A$17*'Calculations Home'!$A$11*'Irradiance h'!AV435</f>
        <v>0</v>
      </c>
      <c r="AY435" s="29">
        <v>18</v>
      </c>
      <c r="AZ435" s="29">
        <v>23</v>
      </c>
      <c r="BA435" s="29">
        <v>0</v>
      </c>
      <c r="BB435" s="29">
        <f ca="1">'Calculations Home'!$A$17*'Calculations Home'!$A$11*'Irradiance h'!BA435</f>
        <v>0</v>
      </c>
      <c r="BD435" s="29">
        <v>18</v>
      </c>
      <c r="BE435" s="29">
        <v>23</v>
      </c>
      <c r="BF435" s="29">
        <v>0</v>
      </c>
      <c r="BG435" s="29">
        <f ca="1">'Calculations Home'!$A$17*'Calculations Home'!$A$11*'Irradiance h'!BF435</f>
        <v>0</v>
      </c>
    </row>
    <row r="436" spans="1:59">
      <c r="A436" s="29">
        <v>19</v>
      </c>
      <c r="B436" s="29">
        <v>0</v>
      </c>
      <c r="C436" s="29">
        <v>0</v>
      </c>
      <c r="D436" s="29">
        <f ca="1">'Calculations Home'!$A$17*'Calculations Home'!$A$11/'Calculations Home'!$A$8*'Irradiance h'!C436</f>
        <v>0</v>
      </c>
      <c r="F436" s="29">
        <v>19</v>
      </c>
      <c r="G436" s="29">
        <v>0</v>
      </c>
      <c r="H436" s="29">
        <v>0</v>
      </c>
      <c r="I436" s="29">
        <f ca="1">'Calculations Home'!$A$17*'Calculations Home'!$A$11*'Irradiance h'!H436</f>
        <v>0</v>
      </c>
      <c r="K436" s="29">
        <v>19</v>
      </c>
      <c r="L436" s="29">
        <v>0</v>
      </c>
      <c r="M436" s="29">
        <v>0</v>
      </c>
      <c r="N436" s="29">
        <f ca="1">'Calculations Home'!$A$17*'Calculations Home'!$A$11*'Irradiance h'!M436</f>
        <v>0</v>
      </c>
      <c r="P436" s="29">
        <v>19</v>
      </c>
      <c r="Q436" s="29">
        <v>0</v>
      </c>
      <c r="R436" s="29">
        <v>0</v>
      </c>
      <c r="S436" s="29">
        <f ca="1">'Calculations Home'!$A$17*'Calculations Home'!$A$11*'Irradiance h'!R436</f>
        <v>0</v>
      </c>
      <c r="U436" s="29">
        <v>19</v>
      </c>
      <c r="V436" s="29">
        <v>0</v>
      </c>
      <c r="W436" s="29">
        <v>0</v>
      </c>
      <c r="X436" s="29">
        <f ca="1">'Calculations Home'!$A$17*'Calculations Home'!$A$11*'Irradiance h'!W436</f>
        <v>0</v>
      </c>
      <c r="Z436" s="29">
        <v>19</v>
      </c>
      <c r="AA436" s="29">
        <v>0</v>
      </c>
      <c r="AB436" s="29">
        <v>0</v>
      </c>
      <c r="AC436" s="29">
        <f ca="1">'Calculations Home'!$A$17*'Calculations Home'!$A$11*'Irradiance h'!AB436</f>
        <v>0</v>
      </c>
      <c r="AE436" s="29">
        <v>19</v>
      </c>
      <c r="AF436" s="29">
        <v>0</v>
      </c>
      <c r="AG436" s="29">
        <v>0</v>
      </c>
      <c r="AH436" s="29">
        <f ca="1">'Calculations Home'!$A$17*'Calculations Home'!$A$11*'Irradiance h'!AG436</f>
        <v>0</v>
      </c>
      <c r="AJ436" s="29">
        <v>19</v>
      </c>
      <c r="AK436" s="29">
        <v>0</v>
      </c>
      <c r="AL436" s="29">
        <v>0</v>
      </c>
      <c r="AM436" s="29">
        <f ca="1">'Calculations Home'!$A$17*'Calculations Home'!$A$11*'Irradiance h'!AL436</f>
        <v>0</v>
      </c>
      <c r="AO436" s="29">
        <v>19</v>
      </c>
      <c r="AP436" s="29">
        <v>0</v>
      </c>
      <c r="AQ436" s="29">
        <v>0</v>
      </c>
      <c r="AR436" s="29">
        <f ca="1">'Calculations Home'!$A$17*'Calculations Home'!$A$11*'Irradiance h'!AQ436</f>
        <v>0</v>
      </c>
      <c r="AT436" s="29">
        <v>19</v>
      </c>
      <c r="AU436" s="29">
        <v>0</v>
      </c>
      <c r="AV436" s="29">
        <v>0</v>
      </c>
      <c r="AW436" s="29">
        <f ca="1">'Calculations Home'!$A$17*'Calculations Home'!$A$11*'Irradiance h'!AV436</f>
        <v>0</v>
      </c>
      <c r="AY436" s="29">
        <v>19</v>
      </c>
      <c r="AZ436" s="29">
        <v>0</v>
      </c>
      <c r="BA436" s="29">
        <v>0</v>
      </c>
      <c r="BB436" s="29">
        <f ca="1">'Calculations Home'!$A$17*'Calculations Home'!$A$11*'Irradiance h'!BA436</f>
        <v>0</v>
      </c>
      <c r="BD436" s="29">
        <v>19</v>
      </c>
      <c r="BE436" s="29">
        <v>0</v>
      </c>
      <c r="BF436" s="29">
        <v>0</v>
      </c>
      <c r="BG436" s="29">
        <f ca="1">'Calculations Home'!$A$17*'Calculations Home'!$A$11*'Irradiance h'!BF436</f>
        <v>0</v>
      </c>
    </row>
    <row r="437" spans="1:59">
      <c r="A437" s="29">
        <v>19</v>
      </c>
      <c r="B437" s="29">
        <v>1</v>
      </c>
      <c r="C437" s="29">
        <v>0</v>
      </c>
      <c r="D437" s="29">
        <f ca="1">'Calculations Home'!$A$17*'Calculations Home'!$A$11/'Calculations Home'!$A$8*'Irradiance h'!C437</f>
        <v>0</v>
      </c>
      <c r="F437" s="29">
        <v>19</v>
      </c>
      <c r="G437" s="29">
        <v>1</v>
      </c>
      <c r="H437" s="29">
        <v>0</v>
      </c>
      <c r="I437" s="29">
        <f ca="1">'Calculations Home'!$A$17*'Calculations Home'!$A$11*'Irradiance h'!H437</f>
        <v>0</v>
      </c>
      <c r="K437" s="29">
        <v>19</v>
      </c>
      <c r="L437" s="29">
        <v>1</v>
      </c>
      <c r="M437" s="29">
        <v>0</v>
      </c>
      <c r="N437" s="29">
        <f ca="1">'Calculations Home'!$A$17*'Calculations Home'!$A$11*'Irradiance h'!M437</f>
        <v>0</v>
      </c>
      <c r="P437" s="29">
        <v>19</v>
      </c>
      <c r="Q437" s="29">
        <v>1</v>
      </c>
      <c r="R437" s="29">
        <v>0</v>
      </c>
      <c r="S437" s="29">
        <f ca="1">'Calculations Home'!$A$17*'Calculations Home'!$A$11*'Irradiance h'!R437</f>
        <v>0</v>
      </c>
      <c r="U437" s="29">
        <v>19</v>
      </c>
      <c r="V437" s="29">
        <v>1</v>
      </c>
      <c r="W437" s="29">
        <v>0</v>
      </c>
      <c r="X437" s="29">
        <f ca="1">'Calculations Home'!$A$17*'Calculations Home'!$A$11*'Irradiance h'!W437</f>
        <v>0</v>
      </c>
      <c r="Z437" s="29">
        <v>19</v>
      </c>
      <c r="AA437" s="29">
        <v>1</v>
      </c>
      <c r="AB437" s="29">
        <v>0</v>
      </c>
      <c r="AC437" s="29">
        <f ca="1">'Calculations Home'!$A$17*'Calculations Home'!$A$11*'Irradiance h'!AB437</f>
        <v>0</v>
      </c>
      <c r="AE437" s="29">
        <v>19</v>
      </c>
      <c r="AF437" s="29">
        <v>1</v>
      </c>
      <c r="AG437" s="29">
        <v>0</v>
      </c>
      <c r="AH437" s="29">
        <f ca="1">'Calculations Home'!$A$17*'Calculations Home'!$A$11*'Irradiance h'!AG437</f>
        <v>0</v>
      </c>
      <c r="AJ437" s="29">
        <v>19</v>
      </c>
      <c r="AK437" s="29">
        <v>1</v>
      </c>
      <c r="AL437" s="29">
        <v>0</v>
      </c>
      <c r="AM437" s="29">
        <f ca="1">'Calculations Home'!$A$17*'Calculations Home'!$A$11*'Irradiance h'!AL437</f>
        <v>0</v>
      </c>
      <c r="AO437" s="29">
        <v>19</v>
      </c>
      <c r="AP437" s="29">
        <v>1</v>
      </c>
      <c r="AQ437" s="29">
        <v>0</v>
      </c>
      <c r="AR437" s="29">
        <f ca="1">'Calculations Home'!$A$17*'Calculations Home'!$A$11*'Irradiance h'!AQ437</f>
        <v>0</v>
      </c>
      <c r="AT437" s="29">
        <v>19</v>
      </c>
      <c r="AU437" s="29">
        <v>1</v>
      </c>
      <c r="AV437" s="29">
        <v>0</v>
      </c>
      <c r="AW437" s="29">
        <f ca="1">'Calculations Home'!$A$17*'Calculations Home'!$A$11*'Irradiance h'!AV437</f>
        <v>0</v>
      </c>
      <c r="AY437" s="29">
        <v>19</v>
      </c>
      <c r="AZ437" s="29">
        <v>1</v>
      </c>
      <c r="BA437" s="29">
        <v>0</v>
      </c>
      <c r="BB437" s="29">
        <f ca="1">'Calculations Home'!$A$17*'Calculations Home'!$A$11*'Irradiance h'!BA437</f>
        <v>0</v>
      </c>
      <c r="BD437" s="29">
        <v>19</v>
      </c>
      <c r="BE437" s="29">
        <v>1</v>
      </c>
      <c r="BF437" s="29">
        <v>0</v>
      </c>
      <c r="BG437" s="29">
        <f ca="1">'Calculations Home'!$A$17*'Calculations Home'!$A$11*'Irradiance h'!BF437</f>
        <v>0</v>
      </c>
    </row>
    <row r="438" spans="1:59">
      <c r="A438" s="29">
        <v>19</v>
      </c>
      <c r="B438" s="29">
        <v>2</v>
      </c>
      <c r="C438" s="29">
        <v>0</v>
      </c>
      <c r="D438" s="29">
        <f ca="1">'Calculations Home'!$A$17*'Calculations Home'!$A$11/'Calculations Home'!$A$8*'Irradiance h'!C438</f>
        <v>0</v>
      </c>
      <c r="F438" s="29">
        <v>19</v>
      </c>
      <c r="G438" s="29">
        <v>2</v>
      </c>
      <c r="H438" s="29">
        <v>0</v>
      </c>
      <c r="I438" s="29">
        <f ca="1">'Calculations Home'!$A$17*'Calculations Home'!$A$11*'Irradiance h'!H438</f>
        <v>0</v>
      </c>
      <c r="K438" s="29">
        <v>19</v>
      </c>
      <c r="L438" s="29">
        <v>2</v>
      </c>
      <c r="M438" s="29">
        <v>0</v>
      </c>
      <c r="N438" s="29">
        <f ca="1">'Calculations Home'!$A$17*'Calculations Home'!$A$11*'Irradiance h'!M438</f>
        <v>0</v>
      </c>
      <c r="P438" s="29">
        <v>19</v>
      </c>
      <c r="Q438" s="29">
        <v>2</v>
      </c>
      <c r="R438" s="29">
        <v>0</v>
      </c>
      <c r="S438" s="29">
        <f ca="1">'Calculations Home'!$A$17*'Calculations Home'!$A$11*'Irradiance h'!R438</f>
        <v>0</v>
      </c>
      <c r="U438" s="29">
        <v>19</v>
      </c>
      <c r="V438" s="29">
        <v>2</v>
      </c>
      <c r="W438" s="29">
        <v>0</v>
      </c>
      <c r="X438" s="29">
        <f ca="1">'Calculations Home'!$A$17*'Calculations Home'!$A$11*'Irradiance h'!W438</f>
        <v>0</v>
      </c>
      <c r="Z438" s="29">
        <v>19</v>
      </c>
      <c r="AA438" s="29">
        <v>2</v>
      </c>
      <c r="AB438" s="29">
        <v>0</v>
      </c>
      <c r="AC438" s="29">
        <f ca="1">'Calculations Home'!$A$17*'Calculations Home'!$A$11*'Irradiance h'!AB438</f>
        <v>0</v>
      </c>
      <c r="AE438" s="29">
        <v>19</v>
      </c>
      <c r="AF438" s="29">
        <v>2</v>
      </c>
      <c r="AG438" s="29">
        <v>0</v>
      </c>
      <c r="AH438" s="29">
        <f ca="1">'Calculations Home'!$A$17*'Calculations Home'!$A$11*'Irradiance h'!AG438</f>
        <v>0</v>
      </c>
      <c r="AJ438" s="29">
        <v>19</v>
      </c>
      <c r="AK438" s="29">
        <v>2</v>
      </c>
      <c r="AL438" s="29">
        <v>0</v>
      </c>
      <c r="AM438" s="29">
        <f ca="1">'Calculations Home'!$A$17*'Calculations Home'!$A$11*'Irradiance h'!AL438</f>
        <v>0</v>
      </c>
      <c r="AO438" s="29">
        <v>19</v>
      </c>
      <c r="AP438" s="29">
        <v>2</v>
      </c>
      <c r="AQ438" s="29">
        <v>0</v>
      </c>
      <c r="AR438" s="29">
        <f ca="1">'Calculations Home'!$A$17*'Calculations Home'!$A$11*'Irradiance h'!AQ438</f>
        <v>0</v>
      </c>
      <c r="AT438" s="29">
        <v>19</v>
      </c>
      <c r="AU438" s="29">
        <v>2</v>
      </c>
      <c r="AV438" s="29">
        <v>0</v>
      </c>
      <c r="AW438" s="29">
        <f ca="1">'Calculations Home'!$A$17*'Calculations Home'!$A$11*'Irradiance h'!AV438</f>
        <v>0</v>
      </c>
      <c r="AY438" s="29">
        <v>19</v>
      </c>
      <c r="AZ438" s="29">
        <v>2</v>
      </c>
      <c r="BA438" s="29">
        <v>0</v>
      </c>
      <c r="BB438" s="29">
        <f ca="1">'Calculations Home'!$A$17*'Calculations Home'!$A$11*'Irradiance h'!BA438</f>
        <v>0</v>
      </c>
      <c r="BD438" s="29">
        <v>19</v>
      </c>
      <c r="BE438" s="29">
        <v>2</v>
      </c>
      <c r="BF438" s="29">
        <v>0</v>
      </c>
      <c r="BG438" s="29">
        <f ca="1">'Calculations Home'!$A$17*'Calculations Home'!$A$11*'Irradiance h'!BF438</f>
        <v>0</v>
      </c>
    </row>
    <row r="439" spans="1:59">
      <c r="A439" s="29">
        <v>19</v>
      </c>
      <c r="B439" s="29">
        <v>3</v>
      </c>
      <c r="C439" s="29">
        <v>0</v>
      </c>
      <c r="D439" s="29">
        <f ca="1">'Calculations Home'!$A$17*'Calculations Home'!$A$11/'Calculations Home'!$A$8*'Irradiance h'!C439</f>
        <v>0</v>
      </c>
      <c r="F439" s="29">
        <v>19</v>
      </c>
      <c r="G439" s="29">
        <v>3</v>
      </c>
      <c r="H439" s="29">
        <v>0</v>
      </c>
      <c r="I439" s="29">
        <f ca="1">'Calculations Home'!$A$17*'Calculations Home'!$A$11*'Irradiance h'!H439</f>
        <v>0</v>
      </c>
      <c r="K439" s="29">
        <v>19</v>
      </c>
      <c r="L439" s="29">
        <v>3</v>
      </c>
      <c r="M439" s="29">
        <v>0</v>
      </c>
      <c r="N439" s="29">
        <f ca="1">'Calculations Home'!$A$17*'Calculations Home'!$A$11*'Irradiance h'!M439</f>
        <v>0</v>
      </c>
      <c r="P439" s="29">
        <v>19</v>
      </c>
      <c r="Q439" s="29">
        <v>3</v>
      </c>
      <c r="R439" s="29">
        <v>0</v>
      </c>
      <c r="S439" s="29">
        <f ca="1">'Calculations Home'!$A$17*'Calculations Home'!$A$11*'Irradiance h'!R439</f>
        <v>0</v>
      </c>
      <c r="U439" s="29">
        <v>19</v>
      </c>
      <c r="V439" s="29">
        <v>3</v>
      </c>
      <c r="W439" s="29">
        <v>0</v>
      </c>
      <c r="X439" s="29">
        <f ca="1">'Calculations Home'!$A$17*'Calculations Home'!$A$11*'Irradiance h'!W439</f>
        <v>0</v>
      </c>
      <c r="Z439" s="29">
        <v>19</v>
      </c>
      <c r="AA439" s="29">
        <v>3</v>
      </c>
      <c r="AB439" s="29">
        <v>0</v>
      </c>
      <c r="AC439" s="29">
        <f ca="1">'Calculations Home'!$A$17*'Calculations Home'!$A$11*'Irradiance h'!AB439</f>
        <v>0</v>
      </c>
      <c r="AE439" s="29">
        <v>19</v>
      </c>
      <c r="AF439" s="29">
        <v>3</v>
      </c>
      <c r="AG439" s="29">
        <v>0</v>
      </c>
      <c r="AH439" s="29">
        <f ca="1">'Calculations Home'!$A$17*'Calculations Home'!$A$11*'Irradiance h'!AG439</f>
        <v>0</v>
      </c>
      <c r="AJ439" s="29">
        <v>19</v>
      </c>
      <c r="AK439" s="29">
        <v>3</v>
      </c>
      <c r="AL439" s="29">
        <v>0</v>
      </c>
      <c r="AM439" s="29">
        <f ca="1">'Calculations Home'!$A$17*'Calculations Home'!$A$11*'Irradiance h'!AL439</f>
        <v>0</v>
      </c>
      <c r="AO439" s="29">
        <v>19</v>
      </c>
      <c r="AP439" s="29">
        <v>3</v>
      </c>
      <c r="AQ439" s="29">
        <v>0</v>
      </c>
      <c r="AR439" s="29">
        <f ca="1">'Calculations Home'!$A$17*'Calculations Home'!$A$11*'Irradiance h'!AQ439</f>
        <v>0</v>
      </c>
      <c r="AT439" s="29">
        <v>19</v>
      </c>
      <c r="AU439" s="29">
        <v>3</v>
      </c>
      <c r="AV439" s="29">
        <v>0</v>
      </c>
      <c r="AW439" s="29">
        <f ca="1">'Calculations Home'!$A$17*'Calculations Home'!$A$11*'Irradiance h'!AV439</f>
        <v>0</v>
      </c>
      <c r="AY439" s="29">
        <v>19</v>
      </c>
      <c r="AZ439" s="29">
        <v>3</v>
      </c>
      <c r="BA439" s="29">
        <v>0</v>
      </c>
      <c r="BB439" s="29">
        <f ca="1">'Calculations Home'!$A$17*'Calculations Home'!$A$11*'Irradiance h'!BA439</f>
        <v>0</v>
      </c>
      <c r="BD439" s="29">
        <v>19</v>
      </c>
      <c r="BE439" s="29">
        <v>3</v>
      </c>
      <c r="BF439" s="29">
        <v>0</v>
      </c>
      <c r="BG439" s="29">
        <f ca="1">'Calculations Home'!$A$17*'Calculations Home'!$A$11*'Irradiance h'!BF439</f>
        <v>0</v>
      </c>
    </row>
    <row r="440" spans="1:59">
      <c r="A440" s="29">
        <v>19</v>
      </c>
      <c r="B440" s="29">
        <v>4</v>
      </c>
      <c r="C440" s="29">
        <v>0</v>
      </c>
      <c r="D440" s="29">
        <f ca="1">'Calculations Home'!$A$17*'Calculations Home'!$A$11/'Calculations Home'!$A$8*'Irradiance h'!C440</f>
        <v>0</v>
      </c>
      <c r="F440" s="29">
        <v>19</v>
      </c>
      <c r="G440" s="29">
        <v>4</v>
      </c>
      <c r="H440" s="29">
        <v>0</v>
      </c>
      <c r="I440" s="29">
        <f ca="1">'Calculations Home'!$A$17*'Calculations Home'!$A$11*'Irradiance h'!H440</f>
        <v>0</v>
      </c>
      <c r="K440" s="29">
        <v>19</v>
      </c>
      <c r="L440" s="29">
        <v>4</v>
      </c>
      <c r="M440" s="29">
        <v>0</v>
      </c>
      <c r="N440" s="29">
        <f ca="1">'Calculations Home'!$A$17*'Calculations Home'!$A$11*'Irradiance h'!M440</f>
        <v>0</v>
      </c>
      <c r="P440" s="29">
        <v>19</v>
      </c>
      <c r="Q440" s="29">
        <v>4</v>
      </c>
      <c r="R440" s="29">
        <v>0</v>
      </c>
      <c r="S440" s="29">
        <f ca="1">'Calculations Home'!$A$17*'Calculations Home'!$A$11*'Irradiance h'!R440</f>
        <v>0</v>
      </c>
      <c r="U440" s="29">
        <v>19</v>
      </c>
      <c r="V440" s="29">
        <v>4</v>
      </c>
      <c r="W440" s="29">
        <v>0</v>
      </c>
      <c r="X440" s="29">
        <f ca="1">'Calculations Home'!$A$17*'Calculations Home'!$A$11*'Irradiance h'!W440</f>
        <v>0</v>
      </c>
      <c r="Z440" s="29">
        <v>19</v>
      </c>
      <c r="AA440" s="29">
        <v>4</v>
      </c>
      <c r="AB440" s="29">
        <v>0</v>
      </c>
      <c r="AC440" s="29">
        <f ca="1">'Calculations Home'!$A$17*'Calculations Home'!$A$11*'Irradiance h'!AB440</f>
        <v>0</v>
      </c>
      <c r="AE440" s="29">
        <v>19</v>
      </c>
      <c r="AF440" s="29">
        <v>4</v>
      </c>
      <c r="AG440" s="29">
        <v>0</v>
      </c>
      <c r="AH440" s="29">
        <f ca="1">'Calculations Home'!$A$17*'Calculations Home'!$A$11*'Irradiance h'!AG440</f>
        <v>0</v>
      </c>
      <c r="AJ440" s="29">
        <v>19</v>
      </c>
      <c r="AK440" s="29">
        <v>4</v>
      </c>
      <c r="AL440" s="29">
        <v>0</v>
      </c>
      <c r="AM440" s="29">
        <f ca="1">'Calculations Home'!$A$17*'Calculations Home'!$A$11*'Irradiance h'!AL440</f>
        <v>0</v>
      </c>
      <c r="AO440" s="29">
        <v>19</v>
      </c>
      <c r="AP440" s="29">
        <v>4</v>
      </c>
      <c r="AQ440" s="29">
        <v>0</v>
      </c>
      <c r="AR440" s="29">
        <f ca="1">'Calculations Home'!$A$17*'Calculations Home'!$A$11*'Irradiance h'!AQ440</f>
        <v>0</v>
      </c>
      <c r="AT440" s="29">
        <v>19</v>
      </c>
      <c r="AU440" s="29">
        <v>4</v>
      </c>
      <c r="AV440" s="29">
        <v>0</v>
      </c>
      <c r="AW440" s="29">
        <f ca="1">'Calculations Home'!$A$17*'Calculations Home'!$A$11*'Irradiance h'!AV440</f>
        <v>0</v>
      </c>
      <c r="AY440" s="29">
        <v>19</v>
      </c>
      <c r="AZ440" s="29">
        <v>4</v>
      </c>
      <c r="BA440" s="29">
        <v>0</v>
      </c>
      <c r="BB440" s="29">
        <f ca="1">'Calculations Home'!$A$17*'Calculations Home'!$A$11*'Irradiance h'!BA440</f>
        <v>0</v>
      </c>
      <c r="BD440" s="29">
        <v>19</v>
      </c>
      <c r="BE440" s="29">
        <v>4</v>
      </c>
      <c r="BF440" s="29">
        <v>0</v>
      </c>
      <c r="BG440" s="29">
        <f ca="1">'Calculations Home'!$A$17*'Calculations Home'!$A$11*'Irradiance h'!BF440</f>
        <v>0</v>
      </c>
    </row>
    <row r="441" spans="1:59">
      <c r="A441" s="29">
        <v>19</v>
      </c>
      <c r="B441" s="29">
        <v>5</v>
      </c>
      <c r="C441" s="29">
        <v>0</v>
      </c>
      <c r="D441" s="29">
        <f ca="1">'Calculations Home'!$A$17*'Calculations Home'!$A$11/'Calculations Home'!$A$8*'Irradiance h'!C441</f>
        <v>0</v>
      </c>
      <c r="F441" s="29">
        <v>19</v>
      </c>
      <c r="G441" s="29">
        <v>5</v>
      </c>
      <c r="H441" s="29">
        <v>0</v>
      </c>
      <c r="I441" s="29">
        <f ca="1">'Calculations Home'!$A$17*'Calculations Home'!$A$11*'Irradiance h'!H441</f>
        <v>0</v>
      </c>
      <c r="K441" s="29">
        <v>19</v>
      </c>
      <c r="L441" s="29">
        <v>5</v>
      </c>
      <c r="M441" s="29">
        <v>0</v>
      </c>
      <c r="N441" s="29">
        <f ca="1">'Calculations Home'!$A$17*'Calculations Home'!$A$11*'Irradiance h'!M441</f>
        <v>0</v>
      </c>
      <c r="P441" s="29">
        <v>19</v>
      </c>
      <c r="Q441" s="29">
        <v>5</v>
      </c>
      <c r="R441" s="29">
        <v>0</v>
      </c>
      <c r="S441" s="29">
        <f ca="1">'Calculations Home'!$A$17*'Calculations Home'!$A$11*'Irradiance h'!R441</f>
        <v>0</v>
      </c>
      <c r="U441" s="29">
        <v>19</v>
      </c>
      <c r="V441" s="29">
        <v>5</v>
      </c>
      <c r="W441" s="29">
        <v>0</v>
      </c>
      <c r="X441" s="29">
        <f ca="1">'Calculations Home'!$A$17*'Calculations Home'!$A$11*'Irradiance h'!W441</f>
        <v>0</v>
      </c>
      <c r="Z441" s="29">
        <v>19</v>
      </c>
      <c r="AA441" s="29">
        <v>5</v>
      </c>
      <c r="AB441" s="29">
        <v>0</v>
      </c>
      <c r="AC441" s="29">
        <f ca="1">'Calculations Home'!$A$17*'Calculations Home'!$A$11*'Irradiance h'!AB441</f>
        <v>0</v>
      </c>
      <c r="AE441" s="29">
        <v>19</v>
      </c>
      <c r="AF441" s="29">
        <v>5</v>
      </c>
      <c r="AG441" s="29">
        <v>0</v>
      </c>
      <c r="AH441" s="29">
        <f ca="1">'Calculations Home'!$A$17*'Calculations Home'!$A$11*'Irradiance h'!AG441</f>
        <v>0</v>
      </c>
      <c r="AJ441" s="29">
        <v>19</v>
      </c>
      <c r="AK441" s="29">
        <v>5</v>
      </c>
      <c r="AL441" s="29">
        <v>0</v>
      </c>
      <c r="AM441" s="29">
        <f ca="1">'Calculations Home'!$A$17*'Calculations Home'!$A$11*'Irradiance h'!AL441</f>
        <v>0</v>
      </c>
      <c r="AO441" s="29">
        <v>19</v>
      </c>
      <c r="AP441" s="29">
        <v>5</v>
      </c>
      <c r="AQ441" s="29">
        <v>0</v>
      </c>
      <c r="AR441" s="29">
        <f ca="1">'Calculations Home'!$A$17*'Calculations Home'!$A$11*'Irradiance h'!AQ441</f>
        <v>0</v>
      </c>
      <c r="AT441" s="29">
        <v>19</v>
      </c>
      <c r="AU441" s="29">
        <v>5</v>
      </c>
      <c r="AV441" s="29">
        <v>0</v>
      </c>
      <c r="AW441" s="29">
        <f ca="1">'Calculations Home'!$A$17*'Calculations Home'!$A$11*'Irradiance h'!AV441</f>
        <v>0</v>
      </c>
      <c r="AY441" s="29">
        <v>19</v>
      </c>
      <c r="AZ441" s="29">
        <v>5</v>
      </c>
      <c r="BA441" s="29">
        <v>0</v>
      </c>
      <c r="BB441" s="29">
        <f ca="1">'Calculations Home'!$A$17*'Calculations Home'!$A$11*'Irradiance h'!BA441</f>
        <v>0</v>
      </c>
      <c r="BD441" s="29">
        <v>19</v>
      </c>
      <c r="BE441" s="29">
        <v>5</v>
      </c>
      <c r="BF441" s="29">
        <v>0</v>
      </c>
      <c r="BG441" s="29">
        <f ca="1">'Calculations Home'!$A$17*'Calculations Home'!$A$11*'Irradiance h'!BF441</f>
        <v>0</v>
      </c>
    </row>
    <row r="442" spans="1:59">
      <c r="A442" s="29">
        <v>19</v>
      </c>
      <c r="B442" s="29">
        <v>6</v>
      </c>
      <c r="C442" s="29">
        <v>0</v>
      </c>
      <c r="D442" s="29">
        <f ca="1">'Calculations Home'!$A$17*'Calculations Home'!$A$11/'Calculations Home'!$A$8*'Irradiance h'!C442</f>
        <v>0</v>
      </c>
      <c r="F442" s="29">
        <v>19</v>
      </c>
      <c r="G442" s="29">
        <v>6</v>
      </c>
      <c r="H442" s="29">
        <v>0</v>
      </c>
      <c r="I442" s="29">
        <f ca="1">'Calculations Home'!$A$17*'Calculations Home'!$A$11*'Irradiance h'!H442</f>
        <v>0</v>
      </c>
      <c r="K442" s="29">
        <v>19</v>
      </c>
      <c r="L442" s="29">
        <v>6</v>
      </c>
      <c r="M442" s="29">
        <v>0</v>
      </c>
      <c r="N442" s="29">
        <f ca="1">'Calculations Home'!$A$17*'Calculations Home'!$A$11*'Irradiance h'!M442</f>
        <v>0</v>
      </c>
      <c r="P442" s="29">
        <v>19</v>
      </c>
      <c r="Q442" s="29">
        <v>6</v>
      </c>
      <c r="R442" s="29">
        <v>0</v>
      </c>
      <c r="S442" s="29">
        <f ca="1">'Calculations Home'!$A$17*'Calculations Home'!$A$11*'Irradiance h'!R442</f>
        <v>0</v>
      </c>
      <c r="U442" s="29">
        <v>19</v>
      </c>
      <c r="V442" s="29">
        <v>6</v>
      </c>
      <c r="W442" s="29">
        <v>6.23</v>
      </c>
      <c r="X442" s="29">
        <f ca="1">'Calculations Home'!$A$17*'Calculations Home'!$A$11*'Irradiance h'!W442</f>
        <v>6.4625539488541683</v>
      </c>
      <c r="Z442" s="29">
        <v>19</v>
      </c>
      <c r="AA442" s="29">
        <v>6</v>
      </c>
      <c r="AB442" s="29">
        <v>33.19</v>
      </c>
      <c r="AC442" s="29">
        <f ca="1">'Calculations Home'!$A$17*'Calculations Home'!$A$11*'Irradiance h'!AB442</f>
        <v>34.428919030894029</v>
      </c>
      <c r="AE442" s="29">
        <v>19</v>
      </c>
      <c r="AF442" s="29">
        <v>6</v>
      </c>
      <c r="AG442" s="29">
        <v>10.11</v>
      </c>
      <c r="AH442" s="29">
        <f ca="1">'Calculations Home'!$A$17*'Calculations Home'!$A$11*'Irradiance h'!AG442</f>
        <v>10.48738690576495</v>
      </c>
      <c r="AJ442" s="29">
        <v>19</v>
      </c>
      <c r="AK442" s="29">
        <v>6</v>
      </c>
      <c r="AL442" s="29">
        <v>0</v>
      </c>
      <c r="AM442" s="29">
        <f ca="1">'Calculations Home'!$A$17*'Calculations Home'!$A$11*'Irradiance h'!AL442</f>
        <v>0</v>
      </c>
      <c r="AO442" s="29">
        <v>19</v>
      </c>
      <c r="AP442" s="29">
        <v>6</v>
      </c>
      <c r="AQ442" s="29">
        <v>0</v>
      </c>
      <c r="AR442" s="29">
        <f ca="1">'Calculations Home'!$A$17*'Calculations Home'!$A$11*'Irradiance h'!AQ442</f>
        <v>0</v>
      </c>
      <c r="AT442" s="29">
        <v>19</v>
      </c>
      <c r="AU442" s="29">
        <v>6</v>
      </c>
      <c r="AV442" s="29">
        <v>0</v>
      </c>
      <c r="AW442" s="29">
        <f ca="1">'Calculations Home'!$A$17*'Calculations Home'!$A$11*'Irradiance h'!AV442</f>
        <v>0</v>
      </c>
      <c r="AY442" s="29">
        <v>19</v>
      </c>
      <c r="AZ442" s="29">
        <v>6</v>
      </c>
      <c r="BA442" s="29">
        <v>0</v>
      </c>
      <c r="BB442" s="29">
        <f ca="1">'Calculations Home'!$A$17*'Calculations Home'!$A$11*'Irradiance h'!BA442</f>
        <v>0</v>
      </c>
      <c r="BD442" s="29">
        <v>19</v>
      </c>
      <c r="BE442" s="29">
        <v>6</v>
      </c>
      <c r="BF442" s="29">
        <v>0</v>
      </c>
      <c r="BG442" s="29">
        <f ca="1">'Calculations Home'!$A$17*'Calculations Home'!$A$11*'Irradiance h'!BF442</f>
        <v>0</v>
      </c>
    </row>
    <row r="443" spans="1:59">
      <c r="A443" s="29">
        <v>19</v>
      </c>
      <c r="B443" s="29">
        <v>7</v>
      </c>
      <c r="C443" s="29">
        <v>0</v>
      </c>
      <c r="D443" s="29">
        <f ca="1">'Calculations Home'!$A$17*'Calculations Home'!$A$11/'Calculations Home'!$A$8*'Irradiance h'!C443</f>
        <v>0</v>
      </c>
      <c r="F443" s="29">
        <v>19</v>
      </c>
      <c r="G443" s="29">
        <v>7</v>
      </c>
      <c r="H443" s="29">
        <v>0</v>
      </c>
      <c r="I443" s="29">
        <f ca="1">'Calculations Home'!$A$17*'Calculations Home'!$A$11*'Irradiance h'!H443</f>
        <v>0</v>
      </c>
      <c r="K443" s="29">
        <v>19</v>
      </c>
      <c r="L443" s="29">
        <v>7</v>
      </c>
      <c r="M443" s="29">
        <v>0</v>
      </c>
      <c r="N443" s="29">
        <f ca="1">'Calculations Home'!$A$17*'Calculations Home'!$A$11*'Irradiance h'!M443</f>
        <v>0</v>
      </c>
      <c r="P443" s="29">
        <v>19</v>
      </c>
      <c r="Q443" s="29">
        <v>7</v>
      </c>
      <c r="R443" s="29">
        <v>0.25</v>
      </c>
      <c r="S443" s="29">
        <f ca="1">'Calculations Home'!$A$17*'Calculations Home'!$A$11*'Irradiance h'!R443</f>
        <v>0.25933202041950915</v>
      </c>
      <c r="U443" s="29">
        <v>19</v>
      </c>
      <c r="V443" s="29">
        <v>7</v>
      </c>
      <c r="W443" s="29">
        <v>162.29</v>
      </c>
      <c r="X443" s="29">
        <f ca="1">'Calculations Home'!$A$17*'Calculations Home'!$A$11*'Irradiance h'!W443</f>
        <v>168.34797437552854</v>
      </c>
      <c r="Z443" s="29">
        <v>19</v>
      </c>
      <c r="AA443" s="29">
        <v>7</v>
      </c>
      <c r="AB443" s="29">
        <v>221.53</v>
      </c>
      <c r="AC443" s="29">
        <f ca="1">'Calculations Home'!$A$17*'Calculations Home'!$A$11*'Irradiance h'!AB443</f>
        <v>229.79928993413546</v>
      </c>
      <c r="AE443" s="29">
        <v>19</v>
      </c>
      <c r="AF443" s="29">
        <v>7</v>
      </c>
      <c r="AG443" s="29">
        <v>183.01</v>
      </c>
      <c r="AH443" s="29">
        <f ca="1">'Calculations Home'!$A$17*'Calculations Home'!$A$11*'Irradiance h'!AG443</f>
        <v>189.84141222789748</v>
      </c>
      <c r="AJ443" s="29">
        <v>19</v>
      </c>
      <c r="AK443" s="29">
        <v>7</v>
      </c>
      <c r="AL443" s="29">
        <v>94.46</v>
      </c>
      <c r="AM443" s="29">
        <f ca="1">'Calculations Home'!$A$17*'Calculations Home'!$A$11*'Irradiance h'!AL443</f>
        <v>97.986010595307334</v>
      </c>
      <c r="AO443" s="29">
        <v>19</v>
      </c>
      <c r="AP443" s="29">
        <v>7</v>
      </c>
      <c r="AQ443" s="29">
        <v>0.63</v>
      </c>
      <c r="AR443" s="29">
        <f ca="1">'Calculations Home'!$A$17*'Calculations Home'!$A$11*'Irradiance h'!AQ443</f>
        <v>0.65351669145716307</v>
      </c>
      <c r="AT443" s="29">
        <v>19</v>
      </c>
      <c r="AU443" s="29">
        <v>7</v>
      </c>
      <c r="AV443" s="29">
        <v>0</v>
      </c>
      <c r="AW443" s="29">
        <f ca="1">'Calculations Home'!$A$17*'Calculations Home'!$A$11*'Irradiance h'!AV443</f>
        <v>0</v>
      </c>
      <c r="AY443" s="29">
        <v>19</v>
      </c>
      <c r="AZ443" s="29">
        <v>7</v>
      </c>
      <c r="BA443" s="29">
        <v>0</v>
      </c>
      <c r="BB443" s="29">
        <f ca="1">'Calculations Home'!$A$17*'Calculations Home'!$A$11*'Irradiance h'!BA443</f>
        <v>0</v>
      </c>
      <c r="BD443" s="29">
        <v>19</v>
      </c>
      <c r="BE443" s="29">
        <v>7</v>
      </c>
      <c r="BF443" s="29">
        <v>0</v>
      </c>
      <c r="BG443" s="29">
        <f ca="1">'Calculations Home'!$A$17*'Calculations Home'!$A$11*'Irradiance h'!BF443</f>
        <v>0</v>
      </c>
    </row>
    <row r="444" spans="1:59">
      <c r="A444" s="29">
        <v>19</v>
      </c>
      <c r="B444" s="29">
        <v>8</v>
      </c>
      <c r="C444" s="29">
        <v>0</v>
      </c>
      <c r="D444" s="29">
        <f ca="1">'Calculations Home'!$A$17*'Calculations Home'!$A$11/'Calculations Home'!$A$8*'Irradiance h'!C444</f>
        <v>0</v>
      </c>
      <c r="F444" s="29">
        <v>19</v>
      </c>
      <c r="G444" s="29">
        <v>8</v>
      </c>
      <c r="H444" s="29">
        <v>1.56</v>
      </c>
      <c r="I444" s="29">
        <f ca="1">'Calculations Home'!$A$17*'Calculations Home'!$A$11*'Irradiance h'!H444</f>
        <v>1.6182318074177371</v>
      </c>
      <c r="K444" s="29">
        <v>19</v>
      </c>
      <c r="L444" s="29">
        <v>8</v>
      </c>
      <c r="M444" s="29">
        <v>14.56</v>
      </c>
      <c r="N444" s="29">
        <f ca="1">'Calculations Home'!$A$17*'Calculations Home'!$A$11*'Irradiance h'!M444</f>
        <v>15.103496869232213</v>
      </c>
      <c r="P444" s="29">
        <v>19</v>
      </c>
      <c r="Q444" s="29">
        <v>8</v>
      </c>
      <c r="R444" s="29">
        <v>52.2</v>
      </c>
      <c r="S444" s="29">
        <f ca="1">'Calculations Home'!$A$17*'Calculations Home'!$A$11*'Irradiance h'!R444</f>
        <v>54.148525863593512</v>
      </c>
      <c r="U444" s="29">
        <v>19</v>
      </c>
      <c r="V444" s="29">
        <v>8</v>
      </c>
      <c r="W444" s="29">
        <v>280.69</v>
      </c>
      <c r="X444" s="29">
        <f ca="1">'Calculations Home'!$A$17*'Calculations Home'!$A$11*'Irradiance h'!W444</f>
        <v>291.16761924620806</v>
      </c>
      <c r="Z444" s="29">
        <v>19</v>
      </c>
      <c r="AA444" s="29">
        <v>8</v>
      </c>
      <c r="AB444" s="29">
        <v>432.25</v>
      </c>
      <c r="AC444" s="29">
        <f ca="1">'Calculations Home'!$A$17*'Calculations Home'!$A$11*'Irradiance h'!AB444</f>
        <v>448.3850633053313</v>
      </c>
      <c r="AE444" s="29">
        <v>19</v>
      </c>
      <c r="AF444" s="29">
        <v>8</v>
      </c>
      <c r="AG444" s="29">
        <v>390.56</v>
      </c>
      <c r="AH444" s="29">
        <f ca="1">'Calculations Home'!$A$17*'Calculations Home'!$A$11*'Irradiance h'!AG444</f>
        <v>405.13885558017398</v>
      </c>
      <c r="AJ444" s="29">
        <v>19</v>
      </c>
      <c r="AK444" s="29">
        <v>8</v>
      </c>
      <c r="AL444" s="29">
        <v>308.94</v>
      </c>
      <c r="AM444" s="29">
        <f ca="1">'Calculations Home'!$A$17*'Calculations Home'!$A$11*'Irradiance h'!AL444</f>
        <v>320.47213755361264</v>
      </c>
      <c r="AO444" s="29">
        <v>19</v>
      </c>
      <c r="AP444" s="29">
        <v>8</v>
      </c>
      <c r="AQ444" s="29">
        <v>170</v>
      </c>
      <c r="AR444" s="29">
        <f ca="1">'Calculations Home'!$A$17*'Calculations Home'!$A$11*'Irradiance h'!AQ444</f>
        <v>176.34577388526623</v>
      </c>
      <c r="AT444" s="29">
        <v>19</v>
      </c>
      <c r="AU444" s="29">
        <v>8</v>
      </c>
      <c r="AV444" s="29">
        <v>25.34</v>
      </c>
      <c r="AW444" s="29">
        <f ca="1">'Calculations Home'!$A$17*'Calculations Home'!$A$11*'Irradiance h'!AV444</f>
        <v>26.285893589721447</v>
      </c>
      <c r="AY444" s="29">
        <v>19</v>
      </c>
      <c r="AZ444" s="29">
        <v>8</v>
      </c>
      <c r="BA444" s="29">
        <v>0</v>
      </c>
      <c r="BB444" s="29">
        <f ca="1">'Calculations Home'!$A$17*'Calculations Home'!$A$11*'Irradiance h'!BA444</f>
        <v>0</v>
      </c>
      <c r="BD444" s="29">
        <v>19</v>
      </c>
      <c r="BE444" s="29">
        <v>8</v>
      </c>
      <c r="BF444" s="29">
        <v>0</v>
      </c>
      <c r="BG444" s="29">
        <f ca="1">'Calculations Home'!$A$17*'Calculations Home'!$A$11*'Irradiance h'!BF444</f>
        <v>0</v>
      </c>
    </row>
    <row r="445" spans="1:59">
      <c r="A445" s="29">
        <v>19</v>
      </c>
      <c r="B445" s="29">
        <v>9</v>
      </c>
      <c r="C445" s="29">
        <v>109.51</v>
      </c>
      <c r="D445" s="29">
        <f ca="1">'Calculations Home'!$A$17*'Calculations Home'!$A$11/'Calculations Home'!$A$8*'Irradiance h'!C445</f>
        <v>151.46373096608238</v>
      </c>
      <c r="F445" s="29">
        <v>19</v>
      </c>
      <c r="G445" s="29">
        <v>9</v>
      </c>
      <c r="H445" s="29">
        <v>95.59</v>
      </c>
      <c r="I445" s="29">
        <f ca="1">'Calculations Home'!$A$17*'Calculations Home'!$A$11*'Irradiance h'!H445</f>
        <v>99.158191327603518</v>
      </c>
      <c r="K445" s="29">
        <v>19</v>
      </c>
      <c r="L445" s="29">
        <v>9</v>
      </c>
      <c r="M445" s="29">
        <v>73.86</v>
      </c>
      <c r="N445" s="29">
        <f ca="1">'Calculations Home'!$A$17*'Calculations Home'!$A$11*'Irradiance h'!M445</f>
        <v>76.617052112739785</v>
      </c>
      <c r="P445" s="29">
        <v>19</v>
      </c>
      <c r="Q445" s="29">
        <v>9</v>
      </c>
      <c r="R445" s="29">
        <v>484.26</v>
      </c>
      <c r="S445" s="29">
        <f ca="1">'Calculations Home'!$A$17*'Calculations Home'!$A$11*'Irradiance h'!R445</f>
        <v>502.33649683340599</v>
      </c>
      <c r="U445" s="29">
        <v>19</v>
      </c>
      <c r="V445" s="29">
        <v>9</v>
      </c>
      <c r="W445" s="29">
        <v>431.79</v>
      </c>
      <c r="X445" s="29">
        <f ca="1">'Calculations Home'!$A$17*'Calculations Home'!$A$11*'Irradiance h'!W445</f>
        <v>447.90789238775943</v>
      </c>
      <c r="Z445" s="29">
        <v>19</v>
      </c>
      <c r="AA445" s="29">
        <v>9</v>
      </c>
      <c r="AB445" s="29">
        <v>632.71</v>
      </c>
      <c r="AC445" s="29">
        <f ca="1">'Calculations Home'!$A$17*'Calculations Home'!$A$11*'Irradiance h'!AB445</f>
        <v>656.32785055851059</v>
      </c>
      <c r="AE445" s="29">
        <v>19</v>
      </c>
      <c r="AF445" s="29">
        <v>9</v>
      </c>
      <c r="AG445" s="29">
        <v>588.95000000000005</v>
      </c>
      <c r="AH445" s="29">
        <f ca="1">'Calculations Home'!$A$17*'Calculations Home'!$A$11*'Irradiance h'!AG445</f>
        <v>610.93437370427966</v>
      </c>
      <c r="AJ445" s="29">
        <v>19</v>
      </c>
      <c r="AK445" s="29">
        <v>9</v>
      </c>
      <c r="AL445" s="29">
        <v>519.75</v>
      </c>
      <c r="AM445" s="29">
        <f ca="1">'Calculations Home'!$A$17*'Calculations Home'!$A$11*'Irradiance h'!AL445</f>
        <v>539.15127045215957</v>
      </c>
      <c r="AO445" s="29">
        <v>19</v>
      </c>
      <c r="AP445" s="29">
        <v>9</v>
      </c>
      <c r="AQ445" s="29">
        <v>377.11</v>
      </c>
      <c r="AR445" s="29">
        <f ca="1">'Calculations Home'!$A$17*'Calculations Home'!$A$11*'Irradiance h'!AQ445</f>
        <v>391.18679288160439</v>
      </c>
      <c r="AT445" s="29">
        <v>19</v>
      </c>
      <c r="AU445" s="29">
        <v>9</v>
      </c>
      <c r="AV445" s="29">
        <v>125.84</v>
      </c>
      <c r="AW445" s="29">
        <f ca="1">'Calculations Home'!$A$17*'Calculations Home'!$A$11*'Irradiance h'!AV445</f>
        <v>130.53736579836414</v>
      </c>
      <c r="AY445" s="29">
        <v>19</v>
      </c>
      <c r="AZ445" s="29">
        <v>9</v>
      </c>
      <c r="BA445" s="29">
        <v>116.46</v>
      </c>
      <c r="BB445" s="29">
        <f ca="1">'Calculations Home'!$A$17*'Calculations Home'!$A$11*'Irradiance h'!BA445</f>
        <v>120.80722839222413</v>
      </c>
      <c r="BD445" s="29">
        <v>19</v>
      </c>
      <c r="BE445" s="29">
        <v>9</v>
      </c>
      <c r="BF445" s="29">
        <v>74.03</v>
      </c>
      <c r="BG445" s="29">
        <f ca="1">'Calculations Home'!$A$17*'Calculations Home'!$A$11*'Irradiance h'!BF445</f>
        <v>76.793397886625044</v>
      </c>
    </row>
    <row r="446" spans="1:59">
      <c r="A446" s="29">
        <v>19</v>
      </c>
      <c r="B446" s="29">
        <v>10</v>
      </c>
      <c r="C446" s="29">
        <v>279.72000000000003</v>
      </c>
      <c r="D446" s="29">
        <f ca="1">'Calculations Home'!$A$17*'Calculations Home'!$A$11/'Calculations Home'!$A$8*'Irradiance h'!C446</f>
        <v>386.88188134264055</v>
      </c>
      <c r="F446" s="29">
        <v>19</v>
      </c>
      <c r="G446" s="29">
        <v>10</v>
      </c>
      <c r="H446" s="29">
        <v>270.44</v>
      </c>
      <c r="I446" s="29">
        <f ca="1">'Calculations Home'!$A$17*'Calculations Home'!$A$11*'Irradiance h'!H446</f>
        <v>280.53500640900819</v>
      </c>
      <c r="K446" s="29">
        <v>19</v>
      </c>
      <c r="L446" s="29">
        <v>10</v>
      </c>
      <c r="M446" s="29">
        <v>161.08000000000001</v>
      </c>
      <c r="N446" s="29">
        <f ca="1">'Calculations Home'!$A$17*'Calculations Home'!$A$11*'Irradiance h'!M446</f>
        <v>167.09280739669813</v>
      </c>
      <c r="P446" s="29">
        <v>19</v>
      </c>
      <c r="Q446" s="29">
        <v>10</v>
      </c>
      <c r="R446" s="29">
        <v>226.41</v>
      </c>
      <c r="S446" s="29">
        <f ca="1">'Calculations Home'!$A$17*'Calculations Home'!$A$11*'Irradiance h'!R446</f>
        <v>234.86145097272427</v>
      </c>
      <c r="U446" s="29">
        <v>19</v>
      </c>
      <c r="V446" s="29">
        <v>10</v>
      </c>
      <c r="W446" s="29">
        <v>464.88</v>
      </c>
      <c r="X446" s="29">
        <f ca="1">'Calculations Home'!$A$17*'Calculations Home'!$A$11*'Irradiance h'!W446</f>
        <v>482.23307861048562</v>
      </c>
      <c r="Z446" s="29">
        <v>19</v>
      </c>
      <c r="AA446" s="29">
        <v>10</v>
      </c>
      <c r="AB446" s="29">
        <v>804.75</v>
      </c>
      <c r="AC446" s="29">
        <f ca="1">'Calculations Home'!$A$17*'Calculations Home'!$A$11*'Irradiance h'!AB446</f>
        <v>834.78977373039993</v>
      </c>
      <c r="AE446" s="29">
        <v>19</v>
      </c>
      <c r="AF446" s="29">
        <v>10</v>
      </c>
      <c r="AG446" s="29">
        <v>759.62</v>
      </c>
      <c r="AH446" s="29">
        <f ca="1">'Calculations Home'!$A$17*'Calculations Home'!$A$11*'Irradiance h'!AG446</f>
        <v>787.97515740427013</v>
      </c>
      <c r="AJ446" s="29">
        <v>19</v>
      </c>
      <c r="AK446" s="29">
        <v>10</v>
      </c>
      <c r="AL446" s="29">
        <v>702.89</v>
      </c>
      <c r="AM446" s="29">
        <f ca="1">'Calculations Home'!$A$17*'Calculations Home'!$A$11*'Irradiance h'!AL446</f>
        <v>729.12753533067507</v>
      </c>
      <c r="AO446" s="29">
        <v>19</v>
      </c>
      <c r="AP446" s="29">
        <v>10</v>
      </c>
      <c r="AQ446" s="29">
        <v>560.1</v>
      </c>
      <c r="AR446" s="29">
        <f ca="1">'Calculations Home'!$A$17*'Calculations Home'!$A$11*'Irradiance h'!AQ446</f>
        <v>581.00745854786828</v>
      </c>
      <c r="AT446" s="29">
        <v>19</v>
      </c>
      <c r="AU446" s="29">
        <v>10</v>
      </c>
      <c r="AV446" s="29">
        <v>69.34</v>
      </c>
      <c r="AW446" s="29">
        <f ca="1">'Calculations Home'!$A$17*'Calculations Home'!$A$11*'Irradiance h'!AV446</f>
        <v>71.928329183555064</v>
      </c>
      <c r="AY446" s="29">
        <v>19</v>
      </c>
      <c r="AZ446" s="29">
        <v>10</v>
      </c>
      <c r="BA446" s="29">
        <v>284.22000000000003</v>
      </c>
      <c r="BB446" s="29">
        <f ca="1">'Calculations Home'!$A$17*'Calculations Home'!$A$11*'Irradiance h'!BA446</f>
        <v>294.82938737453156</v>
      </c>
      <c r="BD446" s="29">
        <v>19</v>
      </c>
      <c r="BE446" s="29">
        <v>10</v>
      </c>
      <c r="BF446" s="29">
        <v>236.04</v>
      </c>
      <c r="BG446" s="29">
        <f ca="1">'Calculations Home'!$A$17*'Calculations Home'!$A$11*'Irradiance h'!BF446</f>
        <v>244.85092039928375</v>
      </c>
    </row>
    <row r="447" spans="1:59">
      <c r="A447" s="29">
        <v>19</v>
      </c>
      <c r="B447" s="29">
        <v>11</v>
      </c>
      <c r="C447" s="29">
        <v>421.13</v>
      </c>
      <c r="D447" s="29">
        <f ca="1">'Calculations Home'!$A$17*'Calculations Home'!$A$11/'Calculations Home'!$A$8*'Irradiance h'!C447</f>
        <v>582.4666333827621</v>
      </c>
      <c r="F447" s="29">
        <v>19</v>
      </c>
      <c r="G447" s="29">
        <v>11</v>
      </c>
      <c r="H447" s="29">
        <v>300.64</v>
      </c>
      <c r="I447" s="29">
        <f ca="1">'Calculations Home'!$A$17*'Calculations Home'!$A$11*'Irradiance h'!H447</f>
        <v>311.86231447568491</v>
      </c>
      <c r="K447" s="29">
        <v>19</v>
      </c>
      <c r="L447" s="29">
        <v>11</v>
      </c>
      <c r="M447" s="29">
        <v>344.98</v>
      </c>
      <c r="N447" s="29">
        <f ca="1">'Calculations Home'!$A$17*'Calculations Home'!$A$11*'Irradiance h'!M447</f>
        <v>357.85744161728906</v>
      </c>
      <c r="P447" s="29">
        <v>19</v>
      </c>
      <c r="Q447" s="29">
        <v>11</v>
      </c>
      <c r="R447" s="29">
        <v>259.72000000000003</v>
      </c>
      <c r="S447" s="29">
        <f ca="1">'Calculations Home'!$A$17*'Calculations Home'!$A$11*'Irradiance h'!R447</f>
        <v>269.41484937341971</v>
      </c>
      <c r="U447" s="29">
        <v>19</v>
      </c>
      <c r="V447" s="29">
        <v>11</v>
      </c>
      <c r="W447" s="29">
        <v>447.75</v>
      </c>
      <c r="X447" s="29">
        <f ca="1">'Calculations Home'!$A$17*'Calculations Home'!$A$11*'Irradiance h'!W447</f>
        <v>464.46364857134085</v>
      </c>
      <c r="Z447" s="29">
        <v>19</v>
      </c>
      <c r="AA447" s="29">
        <v>11</v>
      </c>
      <c r="AB447" s="29">
        <v>935.11</v>
      </c>
      <c r="AC447" s="29">
        <f ca="1">'Calculations Home'!$A$17*'Calculations Home'!$A$11*'Irradiance h'!AB447</f>
        <v>970.01586245794886</v>
      </c>
      <c r="AE447" s="29">
        <v>19</v>
      </c>
      <c r="AF447" s="29">
        <v>11</v>
      </c>
      <c r="AG447" s="29">
        <v>888.99</v>
      </c>
      <c r="AH447" s="29">
        <f ca="1">'Calculations Home'!$A$17*'Calculations Home'!$A$11*'Irradiance h'!AG447</f>
        <v>922.17429133095777</v>
      </c>
      <c r="AJ447" s="29">
        <v>19</v>
      </c>
      <c r="AK447" s="29">
        <v>11</v>
      </c>
      <c r="AL447" s="29">
        <v>840.83</v>
      </c>
      <c r="AM447" s="29">
        <f ca="1">'Calculations Home'!$A$17*'Calculations Home'!$A$11*'Irradiance h'!AL447</f>
        <v>872.21657091734357</v>
      </c>
      <c r="AO447" s="29">
        <v>19</v>
      </c>
      <c r="AP447" s="29">
        <v>11</v>
      </c>
      <c r="AQ447" s="29">
        <v>699.86</v>
      </c>
      <c r="AR447" s="29">
        <f ca="1">'Calculations Home'!$A$17*'Calculations Home'!$A$11*'Irradiance h'!AQ447</f>
        <v>725.98443124319067</v>
      </c>
      <c r="AT447" s="29">
        <v>19</v>
      </c>
      <c r="AU447" s="29">
        <v>11</v>
      </c>
      <c r="AV447" s="29">
        <v>133.86000000000001</v>
      </c>
      <c r="AW447" s="29">
        <f ca="1">'Calculations Home'!$A$17*'Calculations Home'!$A$11*'Irradiance h'!AV447</f>
        <v>138.85673701342199</v>
      </c>
      <c r="AY447" s="29">
        <v>19</v>
      </c>
      <c r="AZ447" s="29">
        <v>11</v>
      </c>
      <c r="BA447" s="29">
        <v>417.7</v>
      </c>
      <c r="BB447" s="29">
        <f ca="1">'Calculations Home'!$A$17*'Calculations Home'!$A$11*'Irradiance h'!BA447</f>
        <v>433.29193971691586</v>
      </c>
      <c r="BD447" s="29">
        <v>19</v>
      </c>
      <c r="BE447" s="29">
        <v>11</v>
      </c>
      <c r="BF447" s="29">
        <v>367.72</v>
      </c>
      <c r="BG447" s="29">
        <f ca="1">'Calculations Home'!$A$17*'Calculations Home'!$A$11*'Irradiance h'!BF447</f>
        <v>381.44628219464767</v>
      </c>
    </row>
    <row r="448" spans="1:59">
      <c r="A448" s="29">
        <v>19</v>
      </c>
      <c r="B448" s="29">
        <v>12</v>
      </c>
      <c r="C448" s="29">
        <v>504.05</v>
      </c>
      <c r="D448" s="29">
        <f ca="1">'Calculations Home'!$A$17*'Calculations Home'!$A$11/'Calculations Home'!$A$8*'Irradiance h'!C448</f>
        <v>697.15362609308579</v>
      </c>
      <c r="F448" s="29">
        <v>19</v>
      </c>
      <c r="G448" s="29">
        <v>12</v>
      </c>
      <c r="H448" s="29">
        <v>140.31</v>
      </c>
      <c r="I448" s="29">
        <f ca="1">'Calculations Home'!$A$17*'Calculations Home'!$A$11*'Irradiance h'!H448</f>
        <v>145.54750314024531</v>
      </c>
      <c r="K448" s="29">
        <v>19</v>
      </c>
      <c r="L448" s="29">
        <v>12</v>
      </c>
      <c r="M448" s="29">
        <v>241.85</v>
      </c>
      <c r="N448" s="29">
        <f ca="1">'Calculations Home'!$A$17*'Calculations Home'!$A$11*'Irradiance h'!M448</f>
        <v>250.87779655383315</v>
      </c>
      <c r="P448" s="29">
        <v>19</v>
      </c>
      <c r="Q448" s="29">
        <v>12</v>
      </c>
      <c r="R448" s="29">
        <v>589.36</v>
      </c>
      <c r="S448" s="29">
        <f ca="1">'Calculations Home'!$A$17*'Calculations Home'!$A$11*'Irradiance h'!R448</f>
        <v>611.35967821776762</v>
      </c>
      <c r="U448" s="29">
        <v>19</v>
      </c>
      <c r="V448" s="29">
        <v>12</v>
      </c>
      <c r="W448" s="29">
        <v>556.6</v>
      </c>
      <c r="X448" s="29">
        <f ca="1">'Calculations Home'!$A$17*'Calculations Home'!$A$11*'Irradiance h'!W448</f>
        <v>577.37681026199516</v>
      </c>
      <c r="Z448" s="29">
        <v>19</v>
      </c>
      <c r="AA448" s="29">
        <v>12</v>
      </c>
      <c r="AB448" s="29">
        <v>1013.9</v>
      </c>
      <c r="AC448" s="29">
        <f ca="1">'Calculations Home'!$A$17*'Calculations Home'!$A$11*'Irradiance h'!AB448</f>
        <v>1051.7469420133614</v>
      </c>
      <c r="AE448" s="29">
        <v>19</v>
      </c>
      <c r="AF448" s="29">
        <v>12</v>
      </c>
      <c r="AG448" s="29">
        <v>965.33</v>
      </c>
      <c r="AH448" s="29">
        <f ca="1">'Calculations Home'!$A$17*'Calculations Home'!$A$11*'Irradiance h'!AG448</f>
        <v>1001.3639170862591</v>
      </c>
      <c r="AJ448" s="29">
        <v>19</v>
      </c>
      <c r="AK448" s="29">
        <v>12</v>
      </c>
      <c r="AL448" s="29">
        <v>813.34</v>
      </c>
      <c r="AM448" s="29">
        <f ca="1">'Calculations Home'!$A$17*'Calculations Home'!$A$11*'Irradiance h'!AL448</f>
        <v>843.70042195201427</v>
      </c>
      <c r="AO448" s="29">
        <v>19</v>
      </c>
      <c r="AP448" s="29">
        <v>12</v>
      </c>
      <c r="AQ448" s="29">
        <v>695.69</v>
      </c>
      <c r="AR448" s="29">
        <f ca="1">'Calculations Home'!$A$17*'Calculations Home'!$A$11*'Irradiance h'!AQ448</f>
        <v>721.6587731425933</v>
      </c>
      <c r="AT448" s="29">
        <v>19</v>
      </c>
      <c r="AU448" s="29">
        <v>12</v>
      </c>
      <c r="AV448" s="29">
        <v>638.84</v>
      </c>
      <c r="AW448" s="29">
        <f ca="1">'Calculations Home'!$A$17*'Calculations Home'!$A$11*'Irradiance h'!AV448</f>
        <v>662.68667169919695</v>
      </c>
      <c r="AY448" s="29">
        <v>19</v>
      </c>
      <c r="AZ448" s="29">
        <v>12</v>
      </c>
      <c r="BA448" s="29">
        <v>506.3</v>
      </c>
      <c r="BB448" s="29">
        <f ca="1">'Calculations Home'!$A$17*'Calculations Home'!$A$11*'Irradiance h'!BA448</f>
        <v>525.19920775358992</v>
      </c>
      <c r="BD448" s="29">
        <v>19</v>
      </c>
      <c r="BE448" s="29">
        <v>12</v>
      </c>
      <c r="BF448" s="29">
        <v>451.02</v>
      </c>
      <c r="BG448" s="29">
        <f ca="1">'Calculations Home'!$A$17*'Calculations Home'!$A$11*'Irradiance h'!BF448</f>
        <v>467.85571139842801</v>
      </c>
    </row>
    <row r="449" spans="1:59">
      <c r="A449" s="29">
        <v>19</v>
      </c>
      <c r="B449" s="29">
        <v>13</v>
      </c>
      <c r="C449" s="29">
        <v>526.82000000000005</v>
      </c>
      <c r="D449" s="29">
        <f ca="1">'Calculations Home'!$A$17*'Calculations Home'!$A$11/'Calculations Home'!$A$8*'Irradiance h'!C449</f>
        <v>728.64690665283103</v>
      </c>
      <c r="F449" s="29">
        <v>19</v>
      </c>
      <c r="G449" s="29">
        <v>13</v>
      </c>
      <c r="H449" s="29">
        <v>352.68</v>
      </c>
      <c r="I449" s="29">
        <f ca="1">'Calculations Home'!$A$17*'Calculations Home'!$A$11*'Irradiance h'!H449</f>
        <v>365.84486784620992</v>
      </c>
      <c r="K449" s="29">
        <v>19</v>
      </c>
      <c r="L449" s="29">
        <v>13</v>
      </c>
      <c r="M449" s="29">
        <v>247.31</v>
      </c>
      <c r="N449" s="29">
        <f ca="1">'Calculations Home'!$A$17*'Calculations Home'!$A$11*'Irradiance h'!M449</f>
        <v>256.54160787979521</v>
      </c>
      <c r="P449" s="29">
        <v>19</v>
      </c>
      <c r="Q449" s="29">
        <v>13</v>
      </c>
      <c r="R449" s="29">
        <v>436.87</v>
      </c>
      <c r="S449" s="29">
        <f ca="1">'Calculations Home'!$A$17*'Calculations Home'!$A$11*'Irradiance h'!R449</f>
        <v>453.17751904268385</v>
      </c>
      <c r="U449" s="29">
        <v>19</v>
      </c>
      <c r="V449" s="29">
        <v>13</v>
      </c>
      <c r="W449" s="29">
        <v>619.83000000000004</v>
      </c>
      <c r="X449" s="29">
        <f ca="1">'Calculations Home'!$A$17*'Calculations Home'!$A$11*'Irradiance h'!W449</f>
        <v>642.96706486649748</v>
      </c>
      <c r="Z449" s="29">
        <v>19</v>
      </c>
      <c r="AA449" s="29">
        <v>13</v>
      </c>
      <c r="AB449" s="29">
        <v>1032.8900000000001</v>
      </c>
      <c r="AC449" s="29">
        <f ca="1">'Calculations Home'!$A$17*'Calculations Home'!$A$11*'Irradiance h'!AB449</f>
        <v>1071.4458022844274</v>
      </c>
      <c r="AE449" s="29">
        <v>19</v>
      </c>
      <c r="AF449" s="29">
        <v>13</v>
      </c>
      <c r="AG449" s="29">
        <v>986.08</v>
      </c>
      <c r="AH449" s="29">
        <f ca="1">'Calculations Home'!$A$17*'Calculations Home'!$A$11*'Irradiance h'!AG449</f>
        <v>1022.8884747810783</v>
      </c>
      <c r="AJ449" s="29">
        <v>19</v>
      </c>
      <c r="AK449" s="29">
        <v>13</v>
      </c>
      <c r="AL449" s="29">
        <v>903.23</v>
      </c>
      <c r="AM449" s="29">
        <f ca="1">'Calculations Home'!$A$17*'Calculations Home'!$A$11*'Irradiance h'!AL449</f>
        <v>936.94584321405296</v>
      </c>
      <c r="AO449" s="29">
        <v>19</v>
      </c>
      <c r="AP449" s="29">
        <v>13</v>
      </c>
      <c r="AQ449" s="29">
        <v>750.81</v>
      </c>
      <c r="AR449" s="29">
        <f ca="1">'Calculations Home'!$A$17*'Calculations Home'!$A$11*'Irradiance h'!AQ449</f>
        <v>778.83629700468657</v>
      </c>
      <c r="AT449" s="29">
        <v>19</v>
      </c>
      <c r="AU449" s="29">
        <v>13</v>
      </c>
      <c r="AV449" s="29">
        <v>662.05</v>
      </c>
      <c r="AW449" s="29">
        <f ca="1">'Calculations Home'!$A$17*'Calculations Home'!$A$11*'Irradiance h'!AV449</f>
        <v>686.76305647494405</v>
      </c>
      <c r="AY449" s="29">
        <v>19</v>
      </c>
      <c r="AZ449" s="29">
        <v>13</v>
      </c>
      <c r="BA449" s="29">
        <v>528.48</v>
      </c>
      <c r="BB449" s="29">
        <f ca="1">'Calculations Home'!$A$17*'Calculations Home'!$A$11*'Irradiance h'!BA449</f>
        <v>548.20714460520878</v>
      </c>
      <c r="BD449" s="29">
        <v>19</v>
      </c>
      <c r="BE449" s="29">
        <v>13</v>
      </c>
      <c r="BF449" s="29">
        <v>473.2</v>
      </c>
      <c r="BG449" s="29">
        <f ca="1">'Calculations Home'!$A$17*'Calculations Home'!$A$11*'Irradiance h'!BF449</f>
        <v>490.86364825004688</v>
      </c>
    </row>
    <row r="450" spans="1:59">
      <c r="A450" s="29">
        <v>19</v>
      </c>
      <c r="B450" s="29">
        <v>14</v>
      </c>
      <c r="C450" s="29">
        <v>486.93</v>
      </c>
      <c r="D450" s="29">
        <f ca="1">'Calculations Home'!$A$17*'Calculations Home'!$A$11/'Calculations Home'!$A$8*'Irradiance h'!C450</f>
        <v>673.47488374864849</v>
      </c>
      <c r="F450" s="29">
        <v>19</v>
      </c>
      <c r="G450" s="29">
        <v>14</v>
      </c>
      <c r="H450" s="29">
        <v>379.35</v>
      </c>
      <c r="I450" s="29">
        <f ca="1">'Calculations Home'!$A$17*'Calculations Home'!$A$11*'Irradiance h'!H450</f>
        <v>393.5104077845632</v>
      </c>
      <c r="K450" s="29">
        <v>19</v>
      </c>
      <c r="L450" s="29">
        <v>14</v>
      </c>
      <c r="M450" s="29">
        <v>545.55999999999995</v>
      </c>
      <c r="N450" s="29">
        <f ca="1">'Calculations Home'!$A$17*'Calculations Home'!$A$11*'Irradiance h'!M450</f>
        <v>565.92470824026964</v>
      </c>
      <c r="P450" s="29">
        <v>19</v>
      </c>
      <c r="Q450" s="29">
        <v>14</v>
      </c>
      <c r="R450" s="29">
        <v>548</v>
      </c>
      <c r="S450" s="29">
        <f ca="1">'Calculations Home'!$A$17*'Calculations Home'!$A$11*'Irradiance h'!R450</f>
        <v>568.45578875956403</v>
      </c>
      <c r="U450" s="29">
        <v>19</v>
      </c>
      <c r="V450" s="29">
        <v>14</v>
      </c>
      <c r="W450" s="29">
        <v>817.88</v>
      </c>
      <c r="X450" s="29">
        <f ca="1">'Calculations Home'!$A$17*'Calculations Home'!$A$11*'Irradiance h'!W450</f>
        <v>848.40989144283253</v>
      </c>
      <c r="Z450" s="29">
        <v>19</v>
      </c>
      <c r="AA450" s="29">
        <v>14</v>
      </c>
      <c r="AB450" s="29">
        <v>993.13</v>
      </c>
      <c r="AC450" s="29">
        <f ca="1">'Calculations Home'!$A$17*'Calculations Home'!$A$11*'Irradiance h'!AB450</f>
        <v>1030.2016377569084</v>
      </c>
      <c r="AE450" s="29">
        <v>19</v>
      </c>
      <c r="AF450" s="29">
        <v>14</v>
      </c>
      <c r="AG450" s="29">
        <v>948.7</v>
      </c>
      <c r="AH450" s="29">
        <f ca="1">'Calculations Home'!$A$17*'Calculations Home'!$A$11*'Irradiance h'!AG450</f>
        <v>984.11315108795338</v>
      </c>
      <c r="AJ450" s="29">
        <v>19</v>
      </c>
      <c r="AK450" s="29">
        <v>14</v>
      </c>
      <c r="AL450" s="29">
        <v>903.97</v>
      </c>
      <c r="AM450" s="29">
        <f ca="1">'Calculations Home'!$A$17*'Calculations Home'!$A$11*'Irradiance h'!AL450</f>
        <v>937.71346599449475</v>
      </c>
      <c r="AO450" s="29">
        <v>19</v>
      </c>
      <c r="AP450" s="29">
        <v>14</v>
      </c>
      <c r="AQ450" s="29">
        <v>669.01</v>
      </c>
      <c r="AR450" s="29">
        <f ca="1">'Calculations Home'!$A$17*'Calculations Home'!$A$11*'Irradiance h'!AQ450</f>
        <v>693.98285992342323</v>
      </c>
      <c r="AT450" s="29">
        <v>19</v>
      </c>
      <c r="AU450" s="29">
        <v>14</v>
      </c>
      <c r="AV450" s="29">
        <v>621.28</v>
      </c>
      <c r="AW450" s="29">
        <f ca="1">'Calculations Home'!$A$17*'Calculations Home'!$A$11*'Irradiance h'!AV450</f>
        <v>644.47119058493058</v>
      </c>
      <c r="AY450" s="29">
        <v>19</v>
      </c>
      <c r="AZ450" s="29">
        <v>14</v>
      </c>
      <c r="BA450" s="29">
        <v>488.72</v>
      </c>
      <c r="BB450" s="29">
        <f ca="1">'Calculations Home'!$A$17*'Calculations Home'!$A$11*'Irradiance h'!BA450</f>
        <v>506.96298007769008</v>
      </c>
      <c r="BD450" s="29">
        <v>19</v>
      </c>
      <c r="BE450" s="29">
        <v>14</v>
      </c>
      <c r="BF450" s="29">
        <v>433.98</v>
      </c>
      <c r="BG450" s="29">
        <f ca="1">'Calculations Home'!$A$17*'Calculations Home'!$A$11*'Irradiance h'!BF450</f>
        <v>450.17964088663433</v>
      </c>
    </row>
    <row r="451" spans="1:59">
      <c r="A451" s="29">
        <v>19</v>
      </c>
      <c r="B451" s="29">
        <v>15</v>
      </c>
      <c r="C451" s="29">
        <v>387.81</v>
      </c>
      <c r="D451" s="29">
        <f ca="1">'Calculations Home'!$A$17*'Calculations Home'!$A$11/'Calculations Home'!$A$8*'Irradiance h'!C451</f>
        <v>536.38160447407915</v>
      </c>
      <c r="F451" s="29">
        <v>19</v>
      </c>
      <c r="G451" s="29">
        <v>15</v>
      </c>
      <c r="H451" s="29">
        <v>112.9</v>
      </c>
      <c r="I451" s="29">
        <f ca="1">'Calculations Home'!$A$17*'Calculations Home'!$A$11*'Irradiance h'!H451</f>
        <v>117.11434042145034</v>
      </c>
      <c r="K451" s="29">
        <v>19</v>
      </c>
      <c r="L451" s="29">
        <v>15</v>
      </c>
      <c r="M451" s="29">
        <v>474.99</v>
      </c>
      <c r="N451" s="29">
        <f ca="1">'Calculations Home'!$A$17*'Calculations Home'!$A$11*'Irradiance h'!M451</f>
        <v>492.72046551625061</v>
      </c>
      <c r="P451" s="29">
        <v>19</v>
      </c>
      <c r="Q451" s="29">
        <v>15</v>
      </c>
      <c r="R451" s="29">
        <v>651.78</v>
      </c>
      <c r="S451" s="29">
        <f ca="1">'Calculations Home'!$A$17*'Calculations Home'!$A$11*'Irradiance h'!R451</f>
        <v>676.10969707611071</v>
      </c>
      <c r="U451" s="29">
        <v>19</v>
      </c>
      <c r="V451" s="29">
        <v>15</v>
      </c>
      <c r="W451" s="29">
        <v>670.77</v>
      </c>
      <c r="X451" s="29">
        <f ca="1">'Calculations Home'!$A$17*'Calculations Home'!$A$11*'Irradiance h'!W451</f>
        <v>695.80855734717659</v>
      </c>
      <c r="Z451" s="29">
        <v>19</v>
      </c>
      <c r="AA451" s="29">
        <v>15</v>
      </c>
      <c r="AB451" s="29">
        <v>898.15</v>
      </c>
      <c r="AC451" s="29">
        <f ca="1">'Calculations Home'!$A$17*'Calculations Home'!$A$11*'Irradiance h'!AB451</f>
        <v>931.67621655912853</v>
      </c>
      <c r="AE451" s="29">
        <v>19</v>
      </c>
      <c r="AF451" s="29">
        <v>15</v>
      </c>
      <c r="AG451" s="29">
        <v>855.84</v>
      </c>
      <c r="AH451" s="29">
        <f ca="1">'Calculations Home'!$A$17*'Calculations Home'!$A$11*'Irradiance h'!AG451</f>
        <v>887.78686542333082</v>
      </c>
      <c r="AJ451" s="29">
        <v>19</v>
      </c>
      <c r="AK451" s="29">
        <v>15</v>
      </c>
      <c r="AL451" s="29">
        <v>803.39</v>
      </c>
      <c r="AM451" s="29">
        <f ca="1">'Calculations Home'!$A$17*'Calculations Home'!$A$11*'Irradiance h'!AL451</f>
        <v>833.37900753931785</v>
      </c>
      <c r="AO451" s="29">
        <v>19</v>
      </c>
      <c r="AP451" s="29">
        <v>15</v>
      </c>
      <c r="AQ451" s="29">
        <v>566.05999999999995</v>
      </c>
      <c r="AR451" s="29">
        <f ca="1">'Calculations Home'!$A$17*'Calculations Home'!$A$11*'Irradiance h'!AQ451</f>
        <v>587.18993391466938</v>
      </c>
      <c r="AT451" s="29">
        <v>19</v>
      </c>
      <c r="AU451" s="29">
        <v>15</v>
      </c>
      <c r="AV451" s="29">
        <v>519.79</v>
      </c>
      <c r="AW451" s="29">
        <f ca="1">'Calculations Home'!$A$17*'Calculations Home'!$A$11*'Irradiance h'!AV451</f>
        <v>539.19276357542662</v>
      </c>
      <c r="AY451" s="29">
        <v>19</v>
      </c>
      <c r="AZ451" s="29">
        <v>15</v>
      </c>
      <c r="BA451" s="29">
        <v>390.43</v>
      </c>
      <c r="BB451" s="29">
        <f ca="1">'Calculations Home'!$A$17*'Calculations Home'!$A$11*'Irradiance h'!BA451</f>
        <v>405.00400292955584</v>
      </c>
      <c r="BD451" s="29">
        <v>19</v>
      </c>
      <c r="BE451" s="29">
        <v>15</v>
      </c>
      <c r="BF451" s="29">
        <v>337.22</v>
      </c>
      <c r="BG451" s="29">
        <f ca="1">'Calculations Home'!$A$17*'Calculations Home'!$A$11*'Irradiance h'!BF451</f>
        <v>349.80777570346754</v>
      </c>
    </row>
    <row r="452" spans="1:59">
      <c r="A452" s="29">
        <v>19</v>
      </c>
      <c r="B452" s="29">
        <v>16</v>
      </c>
      <c r="C452" s="29">
        <v>239.67</v>
      </c>
      <c r="D452" s="29">
        <f ca="1">'Calculations Home'!$A$17*'Calculations Home'!$A$11/'Calculations Home'!$A$8*'Irradiance h'!C452</f>
        <v>331.48856178103335</v>
      </c>
      <c r="F452" s="29">
        <v>19</v>
      </c>
      <c r="G452" s="29">
        <v>16</v>
      </c>
      <c r="H452" s="29">
        <v>95.57</v>
      </c>
      <c r="I452" s="29">
        <f ca="1">'Calculations Home'!$A$17*'Calculations Home'!$A$11*'Irradiance h'!H452</f>
        <v>99.137444765969946</v>
      </c>
      <c r="K452" s="29">
        <v>19</v>
      </c>
      <c r="L452" s="29">
        <v>16</v>
      </c>
      <c r="M452" s="29">
        <v>305.37</v>
      </c>
      <c r="N452" s="29">
        <f ca="1">'Calculations Home'!$A$17*'Calculations Home'!$A$11*'Irradiance h'!M452</f>
        <v>316.76887630202202</v>
      </c>
      <c r="P452" s="29">
        <v>19</v>
      </c>
      <c r="Q452" s="29">
        <v>16</v>
      </c>
      <c r="R452" s="29">
        <v>541.39</v>
      </c>
      <c r="S452" s="29">
        <f ca="1">'Calculations Home'!$A$17*'Calculations Home'!$A$11*'Irradiance h'!R452</f>
        <v>561.59905013967216</v>
      </c>
      <c r="U452" s="29">
        <v>19</v>
      </c>
      <c r="V452" s="29">
        <v>16</v>
      </c>
      <c r="W452" s="29">
        <v>175.45</v>
      </c>
      <c r="X452" s="29">
        <f ca="1">'Calculations Home'!$A$17*'Calculations Home'!$A$11*'Irradiance h'!W452</f>
        <v>181.99921193041152</v>
      </c>
      <c r="Z452" s="29">
        <v>19</v>
      </c>
      <c r="AA452" s="29">
        <v>16</v>
      </c>
      <c r="AB452" s="29">
        <v>755.56</v>
      </c>
      <c r="AC452" s="29">
        <f ca="1">'Calculations Home'!$A$17*'Calculations Home'!$A$11*'Irradiance h'!AB452</f>
        <v>783.76360539265727</v>
      </c>
      <c r="AE452" s="29">
        <v>19</v>
      </c>
      <c r="AF452" s="29">
        <v>16</v>
      </c>
      <c r="AG452" s="29">
        <v>713.88</v>
      </c>
      <c r="AH452" s="29">
        <f ca="1">'Calculations Home'!$A$17*'Calculations Home'!$A$11*'Irradiance h'!AG452</f>
        <v>740.52777094831674</v>
      </c>
      <c r="AJ452" s="29">
        <v>19</v>
      </c>
      <c r="AK452" s="29">
        <v>16</v>
      </c>
      <c r="AL452" s="29">
        <v>652.30999999999995</v>
      </c>
      <c r="AM452" s="29">
        <f ca="1">'Calculations Home'!$A$17*'Calculations Home'!$A$11*'Irradiance h'!AL452</f>
        <v>676.65948095939996</v>
      </c>
      <c r="AO452" s="29">
        <v>19</v>
      </c>
      <c r="AP452" s="29">
        <v>16</v>
      </c>
      <c r="AQ452" s="29">
        <v>437</v>
      </c>
      <c r="AR452" s="29">
        <f ca="1">'Calculations Home'!$A$17*'Calculations Home'!$A$11*'Irradiance h'!AQ452</f>
        <v>453.312371693302</v>
      </c>
      <c r="AT452" s="29">
        <v>19</v>
      </c>
      <c r="AU452" s="29">
        <v>16</v>
      </c>
      <c r="AV452" s="29">
        <v>367.83</v>
      </c>
      <c r="AW452" s="29">
        <f ca="1">'Calculations Home'!$A$17*'Calculations Home'!$A$11*'Irradiance h'!AV452</f>
        <v>381.56038828363216</v>
      </c>
      <c r="AY452" s="29">
        <v>19</v>
      </c>
      <c r="AZ452" s="29">
        <v>16</v>
      </c>
      <c r="BA452" s="29">
        <v>243.35</v>
      </c>
      <c r="BB452" s="29">
        <f ca="1">'Calculations Home'!$A$17*'Calculations Home'!$A$11*'Irradiance h'!BA452</f>
        <v>252.43378867635019</v>
      </c>
      <c r="BD452" s="29">
        <v>19</v>
      </c>
      <c r="BE452" s="29">
        <v>16</v>
      </c>
      <c r="BF452" s="29">
        <v>193.35</v>
      </c>
      <c r="BG452" s="29">
        <f ca="1">'Calculations Home'!$A$17*'Calculations Home'!$A$11*'Irradiance h'!BF452</f>
        <v>200.56738459244838</v>
      </c>
    </row>
    <row r="453" spans="1:59">
      <c r="A453" s="29">
        <v>19</v>
      </c>
      <c r="B453" s="29">
        <v>17</v>
      </c>
      <c r="C453" s="29">
        <v>66.06</v>
      </c>
      <c r="D453" s="29">
        <f ca="1">'Calculations Home'!$A$17*'Calculations Home'!$A$11/'Calculations Home'!$A$8*'Irradiance h'!C453</f>
        <v>91.367857434201468</v>
      </c>
      <c r="F453" s="29">
        <v>19</v>
      </c>
      <c r="G453" s="29">
        <v>17</v>
      </c>
      <c r="H453" s="29">
        <v>113.49</v>
      </c>
      <c r="I453" s="29">
        <f ca="1">'Calculations Home'!$A$17*'Calculations Home'!$A$11*'Irradiance h'!H453</f>
        <v>117.72636398964036</v>
      </c>
      <c r="K453" s="29">
        <v>19</v>
      </c>
      <c r="L453" s="29">
        <v>17</v>
      </c>
      <c r="M453" s="29">
        <v>251.37</v>
      </c>
      <c r="N453" s="29">
        <f ca="1">'Calculations Home'!$A$17*'Calculations Home'!$A$11*'Irradiance h'!M453</f>
        <v>260.75315989140807</v>
      </c>
      <c r="P453" s="29">
        <v>19</v>
      </c>
      <c r="Q453" s="29">
        <v>17</v>
      </c>
      <c r="R453" s="29">
        <v>363.34</v>
      </c>
      <c r="S453" s="29">
        <f ca="1">'Calculations Home'!$A$17*'Calculations Home'!$A$11*'Irradiance h'!R453</f>
        <v>376.90278519689781</v>
      </c>
      <c r="U453" s="29">
        <v>19</v>
      </c>
      <c r="V453" s="29">
        <v>17</v>
      </c>
      <c r="W453" s="29">
        <v>121.66</v>
      </c>
      <c r="X453" s="29">
        <f ca="1">'Calculations Home'!$A$17*'Calculations Home'!$A$11*'Irradiance h'!W453</f>
        <v>126.20133441694993</v>
      </c>
      <c r="Z453" s="29">
        <v>19</v>
      </c>
      <c r="AA453" s="29">
        <v>17</v>
      </c>
      <c r="AB453" s="29">
        <v>575.73</v>
      </c>
      <c r="AC453" s="29">
        <f ca="1">'Calculations Home'!$A$17*'Calculations Home'!$A$11*'Irradiance h'!AB453</f>
        <v>597.22089646449604</v>
      </c>
      <c r="AE453" s="29">
        <v>19</v>
      </c>
      <c r="AF453" s="29">
        <v>17</v>
      </c>
      <c r="AG453" s="29">
        <v>533.9</v>
      </c>
      <c r="AH453" s="29">
        <f ca="1">'Calculations Home'!$A$17*'Calculations Home'!$A$11*'Irradiance h'!AG453</f>
        <v>553.82946280790372</v>
      </c>
      <c r="AJ453" s="29">
        <v>19</v>
      </c>
      <c r="AK453" s="29">
        <v>17</v>
      </c>
      <c r="AL453" s="29">
        <v>460.58</v>
      </c>
      <c r="AM453" s="29">
        <f ca="1">'Calculations Home'!$A$17*'Calculations Home'!$A$11*'Irradiance h'!AL453</f>
        <v>477.77256785927005</v>
      </c>
      <c r="AO453" s="29">
        <v>19</v>
      </c>
      <c r="AP453" s="29">
        <v>17</v>
      </c>
      <c r="AQ453" s="29">
        <v>314.10000000000002</v>
      </c>
      <c r="AR453" s="29">
        <f ca="1">'Calculations Home'!$A$17*'Calculations Home'!$A$11*'Irradiance h'!AQ453</f>
        <v>325.8247504550713</v>
      </c>
      <c r="AT453" s="29">
        <v>19</v>
      </c>
      <c r="AU453" s="29">
        <v>17</v>
      </c>
      <c r="AV453" s="29">
        <v>180.49</v>
      </c>
      <c r="AW453" s="29">
        <f ca="1">'Calculations Home'!$A$17*'Calculations Home'!$A$11*'Irradiance h'!AV453</f>
        <v>187.22734546206883</v>
      </c>
      <c r="AY453" s="29">
        <v>19</v>
      </c>
      <c r="AZ453" s="29">
        <v>17</v>
      </c>
      <c r="BA453" s="29">
        <v>69.98</v>
      </c>
      <c r="BB453" s="29">
        <f ca="1">'Calculations Home'!$A$17*'Calculations Home'!$A$11*'Irradiance h'!BA453</f>
        <v>72.592219155829</v>
      </c>
      <c r="BD453" s="29">
        <v>19</v>
      </c>
      <c r="BE453" s="29">
        <v>17</v>
      </c>
      <c r="BF453" s="29">
        <v>31.8</v>
      </c>
      <c r="BG453" s="29">
        <f ca="1">'Calculations Home'!$A$17*'Calculations Home'!$A$11*'Irradiance h'!BF453</f>
        <v>32.987032997361567</v>
      </c>
    </row>
    <row r="454" spans="1:59">
      <c r="A454" s="29">
        <v>19</v>
      </c>
      <c r="B454" s="29">
        <v>18</v>
      </c>
      <c r="C454" s="29">
        <v>0</v>
      </c>
      <c r="D454" s="29">
        <f ca="1">'Calculations Home'!$A$17*'Calculations Home'!$A$11/'Calculations Home'!$A$8*'Irradiance h'!C454</f>
        <v>0</v>
      </c>
      <c r="F454" s="29">
        <v>19</v>
      </c>
      <c r="G454" s="29">
        <v>18</v>
      </c>
      <c r="H454" s="29">
        <v>1.0900000000000001</v>
      </c>
      <c r="I454" s="29">
        <f ca="1">'Calculations Home'!$A$17*'Calculations Home'!$A$11*'Irradiance h'!H454</f>
        <v>1.1306876090290601</v>
      </c>
      <c r="K454" s="29">
        <v>19</v>
      </c>
      <c r="L454" s="29">
        <v>18</v>
      </c>
      <c r="M454" s="29">
        <v>69.010000000000005</v>
      </c>
      <c r="N454" s="29">
        <f ca="1">'Calculations Home'!$A$17*'Calculations Home'!$A$11*'Irradiance h'!M454</f>
        <v>71.58601091660131</v>
      </c>
      <c r="P454" s="29">
        <v>19</v>
      </c>
      <c r="Q454" s="29">
        <v>18</v>
      </c>
      <c r="R454" s="29">
        <v>217.78</v>
      </c>
      <c r="S454" s="29">
        <f ca="1">'Calculations Home'!$A$17*'Calculations Home'!$A$11*'Irradiance h'!R454</f>
        <v>225.90930962784282</v>
      </c>
      <c r="U454" s="29">
        <v>19</v>
      </c>
      <c r="V454" s="29">
        <v>18</v>
      </c>
      <c r="W454" s="29">
        <v>104.78</v>
      </c>
      <c r="X454" s="29">
        <f ca="1">'Calculations Home'!$A$17*'Calculations Home'!$A$11*'Irradiance h'!W454</f>
        <v>108.69123639822467</v>
      </c>
      <c r="Z454" s="29">
        <v>19</v>
      </c>
      <c r="AA454" s="29">
        <v>18</v>
      </c>
      <c r="AB454" s="29">
        <v>371.46</v>
      </c>
      <c r="AC454" s="29">
        <f ca="1">'Calculations Home'!$A$17*'Calculations Home'!$A$11*'Irradiance h'!AB454</f>
        <v>385.32588922012343</v>
      </c>
      <c r="AE454" s="29">
        <v>19</v>
      </c>
      <c r="AF454" s="29">
        <v>18</v>
      </c>
      <c r="AG454" s="29">
        <v>331.13</v>
      </c>
      <c r="AH454" s="29">
        <f ca="1">'Calculations Home'!$A$17*'Calculations Home'!$A$11*'Irradiance h'!AG454</f>
        <v>343.49044768604824</v>
      </c>
      <c r="AJ454" s="29">
        <v>19</v>
      </c>
      <c r="AK454" s="29">
        <v>18</v>
      </c>
      <c r="AL454" s="29">
        <v>246.55</v>
      </c>
      <c r="AM454" s="29">
        <f ca="1">'Calculations Home'!$A$17*'Calculations Home'!$A$11*'Irradiance h'!AL454</f>
        <v>255.75323853771994</v>
      </c>
      <c r="AO454" s="29">
        <v>19</v>
      </c>
      <c r="AP454" s="29">
        <v>18</v>
      </c>
      <c r="AQ454" s="29">
        <v>91.8</v>
      </c>
      <c r="AR454" s="29">
        <f ca="1">'Calculations Home'!$A$17*'Calculations Home'!$A$11*'Irradiance h'!AQ454</f>
        <v>95.226717898043759</v>
      </c>
      <c r="AT454" s="29">
        <v>19</v>
      </c>
      <c r="AU454" s="29">
        <v>18</v>
      </c>
      <c r="AV454" s="29">
        <v>7</v>
      </c>
      <c r="AW454" s="29">
        <f ca="1">'Calculations Home'!$A$17*'Calculations Home'!$A$11*'Irradiance h'!AV454</f>
        <v>7.2612965717462563</v>
      </c>
      <c r="AY454" s="29">
        <v>19</v>
      </c>
      <c r="AZ454" s="29">
        <v>18</v>
      </c>
      <c r="BA454" s="29">
        <v>0</v>
      </c>
      <c r="BB454" s="29">
        <f ca="1">'Calculations Home'!$A$17*'Calculations Home'!$A$11*'Irradiance h'!BA454</f>
        <v>0</v>
      </c>
      <c r="BD454" s="29">
        <v>19</v>
      </c>
      <c r="BE454" s="29">
        <v>18</v>
      </c>
      <c r="BF454" s="29">
        <v>0</v>
      </c>
      <c r="BG454" s="29">
        <f ca="1">'Calculations Home'!$A$17*'Calculations Home'!$A$11*'Irradiance h'!BF454</f>
        <v>0</v>
      </c>
    </row>
    <row r="455" spans="1:59">
      <c r="A455" s="29">
        <v>19</v>
      </c>
      <c r="B455" s="29">
        <v>19</v>
      </c>
      <c r="C455" s="29">
        <v>0</v>
      </c>
      <c r="D455" s="29">
        <f ca="1">'Calculations Home'!$A$17*'Calculations Home'!$A$11/'Calculations Home'!$A$8*'Irradiance h'!C455</f>
        <v>0</v>
      </c>
      <c r="F455" s="29">
        <v>19</v>
      </c>
      <c r="G455" s="29">
        <v>19</v>
      </c>
      <c r="H455" s="29">
        <v>0</v>
      </c>
      <c r="I455" s="29">
        <f ca="1">'Calculations Home'!$A$17*'Calculations Home'!$A$11*'Irradiance h'!H455</f>
        <v>0</v>
      </c>
      <c r="K455" s="29">
        <v>19</v>
      </c>
      <c r="L455" s="29">
        <v>19</v>
      </c>
      <c r="M455" s="29">
        <v>0</v>
      </c>
      <c r="N455" s="29">
        <f ca="1">'Calculations Home'!$A$17*'Calculations Home'!$A$11*'Irradiance h'!M455</f>
        <v>0</v>
      </c>
      <c r="P455" s="29">
        <v>19</v>
      </c>
      <c r="Q455" s="29">
        <v>19</v>
      </c>
      <c r="R455" s="29">
        <v>33.200000000000003</v>
      </c>
      <c r="S455" s="29">
        <f ca="1">'Calculations Home'!$A$17*'Calculations Home'!$A$11*'Irradiance h'!R455</f>
        <v>34.439292311710815</v>
      </c>
      <c r="U455" s="29">
        <v>19</v>
      </c>
      <c r="V455" s="29">
        <v>19</v>
      </c>
      <c r="W455" s="29">
        <v>32.090000000000003</v>
      </c>
      <c r="X455" s="29">
        <f ca="1">'Calculations Home'!$A$17*'Calculations Home'!$A$11*'Irradiance h'!W455</f>
        <v>33.287858141048197</v>
      </c>
      <c r="Z455" s="29">
        <v>19</v>
      </c>
      <c r="AA455" s="29">
        <v>19</v>
      </c>
      <c r="AB455" s="29">
        <v>162.86000000000001</v>
      </c>
      <c r="AC455" s="29">
        <f ca="1">'Calculations Home'!$A$17*'Calculations Home'!$A$11*'Irradiance h'!AB455</f>
        <v>168.93925138208505</v>
      </c>
      <c r="AE455" s="29">
        <v>19</v>
      </c>
      <c r="AF455" s="29">
        <v>19</v>
      </c>
      <c r="AG455" s="29">
        <v>126.62</v>
      </c>
      <c r="AH455" s="29">
        <f ca="1">'Calculations Home'!$A$17*'Calculations Home'!$A$11*'Irradiance h'!AG455</f>
        <v>131.34648170207299</v>
      </c>
      <c r="AJ455" s="29">
        <v>19</v>
      </c>
      <c r="AK455" s="29">
        <v>19</v>
      </c>
      <c r="AL455" s="29">
        <v>5.62</v>
      </c>
      <c r="AM455" s="29">
        <f ca="1">'Calculations Home'!$A$17*'Calculations Home'!$A$11*'Irradiance h'!AL455</f>
        <v>5.829783819030566</v>
      </c>
      <c r="AO455" s="29">
        <v>19</v>
      </c>
      <c r="AP455" s="29">
        <v>19</v>
      </c>
      <c r="AQ455" s="29">
        <v>0</v>
      </c>
      <c r="AR455" s="29">
        <f ca="1">'Calculations Home'!$A$17*'Calculations Home'!$A$11*'Irradiance h'!AQ455</f>
        <v>0</v>
      </c>
      <c r="AT455" s="29">
        <v>19</v>
      </c>
      <c r="AU455" s="29">
        <v>19</v>
      </c>
      <c r="AV455" s="29">
        <v>0</v>
      </c>
      <c r="AW455" s="29">
        <f ca="1">'Calculations Home'!$A$17*'Calculations Home'!$A$11*'Irradiance h'!AV455</f>
        <v>0</v>
      </c>
      <c r="AY455" s="29">
        <v>19</v>
      </c>
      <c r="AZ455" s="29">
        <v>19</v>
      </c>
      <c r="BA455" s="29">
        <v>0</v>
      </c>
      <c r="BB455" s="29">
        <f ca="1">'Calculations Home'!$A$17*'Calculations Home'!$A$11*'Irradiance h'!BA455</f>
        <v>0</v>
      </c>
      <c r="BD455" s="29">
        <v>19</v>
      </c>
      <c r="BE455" s="29">
        <v>19</v>
      </c>
      <c r="BF455" s="29">
        <v>0</v>
      </c>
      <c r="BG455" s="29">
        <f ca="1">'Calculations Home'!$A$17*'Calculations Home'!$A$11*'Irradiance h'!BF455</f>
        <v>0</v>
      </c>
    </row>
    <row r="456" spans="1:59">
      <c r="A456" s="29">
        <v>19</v>
      </c>
      <c r="B456" s="29">
        <v>20</v>
      </c>
      <c r="C456" s="29">
        <v>0</v>
      </c>
      <c r="D456" s="29">
        <f ca="1">'Calculations Home'!$A$17*'Calculations Home'!$A$11/'Calculations Home'!$A$8*'Irradiance h'!C456</f>
        <v>0</v>
      </c>
      <c r="F456" s="29">
        <v>19</v>
      </c>
      <c r="G456" s="29">
        <v>20</v>
      </c>
      <c r="H456" s="29">
        <v>0</v>
      </c>
      <c r="I456" s="29">
        <f ca="1">'Calculations Home'!$A$17*'Calculations Home'!$A$11*'Irradiance h'!H456</f>
        <v>0</v>
      </c>
      <c r="K456" s="29">
        <v>19</v>
      </c>
      <c r="L456" s="29">
        <v>20</v>
      </c>
      <c r="M456" s="29">
        <v>0</v>
      </c>
      <c r="N456" s="29">
        <f ca="1">'Calculations Home'!$A$17*'Calculations Home'!$A$11*'Irradiance h'!M456</f>
        <v>0</v>
      </c>
      <c r="P456" s="29">
        <v>19</v>
      </c>
      <c r="Q456" s="29">
        <v>20</v>
      </c>
      <c r="R456" s="29">
        <v>0</v>
      </c>
      <c r="S456" s="29">
        <f ca="1">'Calculations Home'!$A$17*'Calculations Home'!$A$11*'Irradiance h'!R456</f>
        <v>0</v>
      </c>
      <c r="U456" s="29">
        <v>19</v>
      </c>
      <c r="V456" s="29">
        <v>20</v>
      </c>
      <c r="W456" s="29">
        <v>0</v>
      </c>
      <c r="X456" s="29">
        <f ca="1">'Calculations Home'!$A$17*'Calculations Home'!$A$11*'Irradiance h'!W456</f>
        <v>0</v>
      </c>
      <c r="Z456" s="29">
        <v>19</v>
      </c>
      <c r="AA456" s="29">
        <v>20</v>
      </c>
      <c r="AB456" s="29">
        <v>2.91</v>
      </c>
      <c r="AC456" s="29">
        <f ca="1">'Calculations Home'!$A$17*'Calculations Home'!$A$11*'Irradiance h'!AB456</f>
        <v>3.0186247176830867</v>
      </c>
      <c r="AE456" s="29">
        <v>19</v>
      </c>
      <c r="AF456" s="29">
        <v>20</v>
      </c>
      <c r="AG456" s="29">
        <v>0</v>
      </c>
      <c r="AH456" s="29">
        <f ca="1">'Calculations Home'!$A$17*'Calculations Home'!$A$11*'Irradiance h'!AG456</f>
        <v>0</v>
      </c>
      <c r="AJ456" s="29">
        <v>19</v>
      </c>
      <c r="AK456" s="29">
        <v>20</v>
      </c>
      <c r="AL456" s="29">
        <v>0</v>
      </c>
      <c r="AM456" s="29">
        <f ca="1">'Calculations Home'!$A$17*'Calculations Home'!$A$11*'Irradiance h'!AL456</f>
        <v>0</v>
      </c>
      <c r="AO456" s="29">
        <v>19</v>
      </c>
      <c r="AP456" s="29">
        <v>20</v>
      </c>
      <c r="AQ456" s="29">
        <v>0</v>
      </c>
      <c r="AR456" s="29">
        <f ca="1">'Calculations Home'!$A$17*'Calculations Home'!$A$11*'Irradiance h'!AQ456</f>
        <v>0</v>
      </c>
      <c r="AT456" s="29">
        <v>19</v>
      </c>
      <c r="AU456" s="29">
        <v>20</v>
      </c>
      <c r="AV456" s="29">
        <v>0</v>
      </c>
      <c r="AW456" s="29">
        <f ca="1">'Calculations Home'!$A$17*'Calculations Home'!$A$11*'Irradiance h'!AV456</f>
        <v>0</v>
      </c>
      <c r="AY456" s="29">
        <v>19</v>
      </c>
      <c r="AZ456" s="29">
        <v>20</v>
      </c>
      <c r="BA456" s="29">
        <v>0</v>
      </c>
      <c r="BB456" s="29">
        <f ca="1">'Calculations Home'!$A$17*'Calculations Home'!$A$11*'Irradiance h'!BA456</f>
        <v>0</v>
      </c>
      <c r="BD456" s="29">
        <v>19</v>
      </c>
      <c r="BE456" s="29">
        <v>20</v>
      </c>
      <c r="BF456" s="29">
        <v>0</v>
      </c>
      <c r="BG456" s="29">
        <f ca="1">'Calculations Home'!$A$17*'Calculations Home'!$A$11*'Irradiance h'!BF456</f>
        <v>0</v>
      </c>
    </row>
    <row r="457" spans="1:59">
      <c r="A457" s="29">
        <v>19</v>
      </c>
      <c r="B457" s="29">
        <v>21</v>
      </c>
      <c r="C457" s="29">
        <v>0</v>
      </c>
      <c r="D457" s="29">
        <f ca="1">'Calculations Home'!$A$17*'Calculations Home'!$A$11/'Calculations Home'!$A$8*'Irradiance h'!C457</f>
        <v>0</v>
      </c>
      <c r="F457" s="29">
        <v>19</v>
      </c>
      <c r="G457" s="29">
        <v>21</v>
      </c>
      <c r="H457" s="29">
        <v>0</v>
      </c>
      <c r="I457" s="29">
        <f ca="1">'Calculations Home'!$A$17*'Calculations Home'!$A$11*'Irradiance h'!H457</f>
        <v>0</v>
      </c>
      <c r="K457" s="29">
        <v>19</v>
      </c>
      <c r="L457" s="29">
        <v>21</v>
      </c>
      <c r="M457" s="29">
        <v>0</v>
      </c>
      <c r="N457" s="29">
        <f ca="1">'Calculations Home'!$A$17*'Calculations Home'!$A$11*'Irradiance h'!M457</f>
        <v>0</v>
      </c>
      <c r="P457" s="29">
        <v>19</v>
      </c>
      <c r="Q457" s="29">
        <v>21</v>
      </c>
      <c r="R457" s="29">
        <v>0</v>
      </c>
      <c r="S457" s="29">
        <f ca="1">'Calculations Home'!$A$17*'Calculations Home'!$A$11*'Irradiance h'!R457</f>
        <v>0</v>
      </c>
      <c r="U457" s="29">
        <v>19</v>
      </c>
      <c r="V457" s="29">
        <v>21</v>
      </c>
      <c r="W457" s="29">
        <v>0</v>
      </c>
      <c r="X457" s="29">
        <f ca="1">'Calculations Home'!$A$17*'Calculations Home'!$A$11*'Irradiance h'!W457</f>
        <v>0</v>
      </c>
      <c r="Z457" s="29">
        <v>19</v>
      </c>
      <c r="AA457" s="29">
        <v>21</v>
      </c>
      <c r="AB457" s="29">
        <v>0</v>
      </c>
      <c r="AC457" s="29">
        <f ca="1">'Calculations Home'!$A$17*'Calculations Home'!$A$11*'Irradiance h'!AB457</f>
        <v>0</v>
      </c>
      <c r="AE457" s="29">
        <v>19</v>
      </c>
      <c r="AF457" s="29">
        <v>21</v>
      </c>
      <c r="AG457" s="29">
        <v>0</v>
      </c>
      <c r="AH457" s="29">
        <f ca="1">'Calculations Home'!$A$17*'Calculations Home'!$A$11*'Irradiance h'!AG457</f>
        <v>0</v>
      </c>
      <c r="AJ457" s="29">
        <v>19</v>
      </c>
      <c r="AK457" s="29">
        <v>21</v>
      </c>
      <c r="AL457" s="29">
        <v>0</v>
      </c>
      <c r="AM457" s="29">
        <f ca="1">'Calculations Home'!$A$17*'Calculations Home'!$A$11*'Irradiance h'!AL457</f>
        <v>0</v>
      </c>
      <c r="AO457" s="29">
        <v>19</v>
      </c>
      <c r="AP457" s="29">
        <v>21</v>
      </c>
      <c r="AQ457" s="29">
        <v>0</v>
      </c>
      <c r="AR457" s="29">
        <f ca="1">'Calculations Home'!$A$17*'Calculations Home'!$A$11*'Irradiance h'!AQ457</f>
        <v>0</v>
      </c>
      <c r="AT457" s="29">
        <v>19</v>
      </c>
      <c r="AU457" s="29">
        <v>21</v>
      </c>
      <c r="AV457" s="29">
        <v>0</v>
      </c>
      <c r="AW457" s="29">
        <f ca="1">'Calculations Home'!$A$17*'Calculations Home'!$A$11*'Irradiance h'!AV457</f>
        <v>0</v>
      </c>
      <c r="AY457" s="29">
        <v>19</v>
      </c>
      <c r="AZ457" s="29">
        <v>21</v>
      </c>
      <c r="BA457" s="29">
        <v>0</v>
      </c>
      <c r="BB457" s="29">
        <f ca="1">'Calculations Home'!$A$17*'Calculations Home'!$A$11*'Irradiance h'!BA457</f>
        <v>0</v>
      </c>
      <c r="BD457" s="29">
        <v>19</v>
      </c>
      <c r="BE457" s="29">
        <v>21</v>
      </c>
      <c r="BF457" s="29">
        <v>0</v>
      </c>
      <c r="BG457" s="29">
        <f ca="1">'Calculations Home'!$A$17*'Calculations Home'!$A$11*'Irradiance h'!BF457</f>
        <v>0</v>
      </c>
    </row>
    <row r="458" spans="1:59">
      <c r="A458" s="29">
        <v>19</v>
      </c>
      <c r="B458" s="29">
        <v>22</v>
      </c>
      <c r="C458" s="29">
        <v>0</v>
      </c>
      <c r="D458" s="29">
        <f ca="1">'Calculations Home'!$A$17*'Calculations Home'!$A$11/'Calculations Home'!$A$8*'Irradiance h'!C458</f>
        <v>0</v>
      </c>
      <c r="F458" s="29">
        <v>19</v>
      </c>
      <c r="G458" s="29">
        <v>22</v>
      </c>
      <c r="H458" s="29">
        <v>0</v>
      </c>
      <c r="I458" s="29">
        <f ca="1">'Calculations Home'!$A$17*'Calculations Home'!$A$11*'Irradiance h'!H458</f>
        <v>0</v>
      </c>
      <c r="K458" s="29">
        <v>19</v>
      </c>
      <c r="L458" s="29">
        <v>22</v>
      </c>
      <c r="M458" s="29">
        <v>0</v>
      </c>
      <c r="N458" s="29">
        <f ca="1">'Calculations Home'!$A$17*'Calculations Home'!$A$11*'Irradiance h'!M458</f>
        <v>0</v>
      </c>
      <c r="P458" s="29">
        <v>19</v>
      </c>
      <c r="Q458" s="29">
        <v>22</v>
      </c>
      <c r="R458" s="29">
        <v>0</v>
      </c>
      <c r="S458" s="29">
        <f ca="1">'Calculations Home'!$A$17*'Calculations Home'!$A$11*'Irradiance h'!R458</f>
        <v>0</v>
      </c>
      <c r="U458" s="29">
        <v>19</v>
      </c>
      <c r="V458" s="29">
        <v>22</v>
      </c>
      <c r="W458" s="29">
        <v>0</v>
      </c>
      <c r="X458" s="29">
        <f ca="1">'Calculations Home'!$A$17*'Calculations Home'!$A$11*'Irradiance h'!W458</f>
        <v>0</v>
      </c>
      <c r="Z458" s="29">
        <v>19</v>
      </c>
      <c r="AA458" s="29">
        <v>22</v>
      </c>
      <c r="AB458" s="29">
        <v>0</v>
      </c>
      <c r="AC458" s="29">
        <f ca="1">'Calculations Home'!$A$17*'Calculations Home'!$A$11*'Irradiance h'!AB458</f>
        <v>0</v>
      </c>
      <c r="AE458" s="29">
        <v>19</v>
      </c>
      <c r="AF458" s="29">
        <v>22</v>
      </c>
      <c r="AG458" s="29">
        <v>0</v>
      </c>
      <c r="AH458" s="29">
        <f ca="1">'Calculations Home'!$A$17*'Calculations Home'!$A$11*'Irradiance h'!AG458</f>
        <v>0</v>
      </c>
      <c r="AJ458" s="29">
        <v>19</v>
      </c>
      <c r="AK458" s="29">
        <v>22</v>
      </c>
      <c r="AL458" s="29">
        <v>0</v>
      </c>
      <c r="AM458" s="29">
        <f ca="1">'Calculations Home'!$A$17*'Calculations Home'!$A$11*'Irradiance h'!AL458</f>
        <v>0</v>
      </c>
      <c r="AO458" s="29">
        <v>19</v>
      </c>
      <c r="AP458" s="29">
        <v>22</v>
      </c>
      <c r="AQ458" s="29">
        <v>0</v>
      </c>
      <c r="AR458" s="29">
        <f ca="1">'Calculations Home'!$A$17*'Calculations Home'!$A$11*'Irradiance h'!AQ458</f>
        <v>0</v>
      </c>
      <c r="AT458" s="29">
        <v>19</v>
      </c>
      <c r="AU458" s="29">
        <v>22</v>
      </c>
      <c r="AV458" s="29">
        <v>0</v>
      </c>
      <c r="AW458" s="29">
        <f ca="1">'Calculations Home'!$A$17*'Calculations Home'!$A$11*'Irradiance h'!AV458</f>
        <v>0</v>
      </c>
      <c r="AY458" s="29">
        <v>19</v>
      </c>
      <c r="AZ458" s="29">
        <v>22</v>
      </c>
      <c r="BA458" s="29">
        <v>0</v>
      </c>
      <c r="BB458" s="29">
        <f ca="1">'Calculations Home'!$A$17*'Calculations Home'!$A$11*'Irradiance h'!BA458</f>
        <v>0</v>
      </c>
      <c r="BD458" s="29">
        <v>19</v>
      </c>
      <c r="BE458" s="29">
        <v>22</v>
      </c>
      <c r="BF458" s="29">
        <v>0</v>
      </c>
      <c r="BG458" s="29">
        <f ca="1">'Calculations Home'!$A$17*'Calculations Home'!$A$11*'Irradiance h'!BF458</f>
        <v>0</v>
      </c>
    </row>
    <row r="459" spans="1:59">
      <c r="A459" s="29">
        <v>19</v>
      </c>
      <c r="B459" s="29">
        <v>23</v>
      </c>
      <c r="C459" s="29">
        <v>0</v>
      </c>
      <c r="D459" s="29">
        <f ca="1">'Calculations Home'!$A$17*'Calculations Home'!$A$11/'Calculations Home'!$A$8*'Irradiance h'!C459</f>
        <v>0</v>
      </c>
      <c r="F459" s="29">
        <v>19</v>
      </c>
      <c r="G459" s="29">
        <v>23</v>
      </c>
      <c r="H459" s="29">
        <v>0</v>
      </c>
      <c r="I459" s="29">
        <f ca="1">'Calculations Home'!$A$17*'Calculations Home'!$A$11*'Irradiance h'!H459</f>
        <v>0</v>
      </c>
      <c r="K459" s="29">
        <v>19</v>
      </c>
      <c r="L459" s="29">
        <v>23</v>
      </c>
      <c r="M459" s="29">
        <v>0</v>
      </c>
      <c r="N459" s="29">
        <f ca="1">'Calculations Home'!$A$17*'Calculations Home'!$A$11*'Irradiance h'!M459</f>
        <v>0</v>
      </c>
      <c r="P459" s="29">
        <v>19</v>
      </c>
      <c r="Q459" s="29">
        <v>23</v>
      </c>
      <c r="R459" s="29">
        <v>0</v>
      </c>
      <c r="S459" s="29">
        <f ca="1">'Calculations Home'!$A$17*'Calculations Home'!$A$11*'Irradiance h'!R459</f>
        <v>0</v>
      </c>
      <c r="U459" s="29">
        <v>19</v>
      </c>
      <c r="V459" s="29">
        <v>23</v>
      </c>
      <c r="W459" s="29">
        <v>0</v>
      </c>
      <c r="X459" s="29">
        <f ca="1">'Calculations Home'!$A$17*'Calculations Home'!$A$11*'Irradiance h'!W459</f>
        <v>0</v>
      </c>
      <c r="Z459" s="29">
        <v>19</v>
      </c>
      <c r="AA459" s="29">
        <v>23</v>
      </c>
      <c r="AB459" s="29">
        <v>0</v>
      </c>
      <c r="AC459" s="29">
        <f ca="1">'Calculations Home'!$A$17*'Calculations Home'!$A$11*'Irradiance h'!AB459</f>
        <v>0</v>
      </c>
      <c r="AE459" s="29">
        <v>19</v>
      </c>
      <c r="AF459" s="29">
        <v>23</v>
      </c>
      <c r="AG459" s="29">
        <v>0</v>
      </c>
      <c r="AH459" s="29">
        <f ca="1">'Calculations Home'!$A$17*'Calculations Home'!$A$11*'Irradiance h'!AG459</f>
        <v>0</v>
      </c>
      <c r="AJ459" s="29">
        <v>19</v>
      </c>
      <c r="AK459" s="29">
        <v>23</v>
      </c>
      <c r="AL459" s="29">
        <v>0</v>
      </c>
      <c r="AM459" s="29">
        <f ca="1">'Calculations Home'!$A$17*'Calculations Home'!$A$11*'Irradiance h'!AL459</f>
        <v>0</v>
      </c>
      <c r="AO459" s="29">
        <v>19</v>
      </c>
      <c r="AP459" s="29">
        <v>23</v>
      </c>
      <c r="AQ459" s="29">
        <v>0</v>
      </c>
      <c r="AR459" s="29">
        <f ca="1">'Calculations Home'!$A$17*'Calculations Home'!$A$11*'Irradiance h'!AQ459</f>
        <v>0</v>
      </c>
      <c r="AT459" s="29">
        <v>19</v>
      </c>
      <c r="AU459" s="29">
        <v>23</v>
      </c>
      <c r="AV459" s="29">
        <v>0</v>
      </c>
      <c r="AW459" s="29">
        <f ca="1">'Calculations Home'!$A$17*'Calculations Home'!$A$11*'Irradiance h'!AV459</f>
        <v>0</v>
      </c>
      <c r="AY459" s="29">
        <v>19</v>
      </c>
      <c r="AZ459" s="29">
        <v>23</v>
      </c>
      <c r="BA459" s="29">
        <v>0</v>
      </c>
      <c r="BB459" s="29">
        <f ca="1">'Calculations Home'!$A$17*'Calculations Home'!$A$11*'Irradiance h'!BA459</f>
        <v>0</v>
      </c>
      <c r="BD459" s="29">
        <v>19</v>
      </c>
      <c r="BE459" s="29">
        <v>23</v>
      </c>
      <c r="BF459" s="29">
        <v>0</v>
      </c>
      <c r="BG459" s="29">
        <f ca="1">'Calculations Home'!$A$17*'Calculations Home'!$A$11*'Irradiance h'!BF459</f>
        <v>0</v>
      </c>
    </row>
    <row r="460" spans="1:59">
      <c r="A460" s="29">
        <v>20</v>
      </c>
      <c r="B460" s="29">
        <v>0</v>
      </c>
      <c r="C460" s="29">
        <v>0</v>
      </c>
      <c r="D460" s="29">
        <f ca="1">'Calculations Home'!$A$17*'Calculations Home'!$A$11/'Calculations Home'!$A$8*'Irradiance h'!C460</f>
        <v>0</v>
      </c>
      <c r="F460" s="29">
        <v>20</v>
      </c>
      <c r="G460" s="29">
        <v>0</v>
      </c>
      <c r="H460" s="29">
        <v>0</v>
      </c>
      <c r="I460" s="29">
        <f ca="1">'Calculations Home'!$A$17*'Calculations Home'!$A$11*'Irradiance h'!H460</f>
        <v>0</v>
      </c>
      <c r="K460" s="29">
        <v>20</v>
      </c>
      <c r="L460" s="29">
        <v>0</v>
      </c>
      <c r="M460" s="29">
        <v>0</v>
      </c>
      <c r="N460" s="29">
        <f ca="1">'Calculations Home'!$A$17*'Calculations Home'!$A$11*'Irradiance h'!M460</f>
        <v>0</v>
      </c>
      <c r="P460" s="29">
        <v>20</v>
      </c>
      <c r="Q460" s="29">
        <v>0</v>
      </c>
      <c r="R460" s="29">
        <v>0</v>
      </c>
      <c r="S460" s="29">
        <f ca="1">'Calculations Home'!$A$17*'Calculations Home'!$A$11*'Irradiance h'!R460</f>
        <v>0</v>
      </c>
      <c r="U460" s="29">
        <v>20</v>
      </c>
      <c r="V460" s="29">
        <v>0</v>
      </c>
      <c r="W460" s="29">
        <v>0</v>
      </c>
      <c r="X460" s="29">
        <f ca="1">'Calculations Home'!$A$17*'Calculations Home'!$A$11*'Irradiance h'!W460</f>
        <v>0</v>
      </c>
      <c r="Z460" s="29">
        <v>20</v>
      </c>
      <c r="AA460" s="29">
        <v>0</v>
      </c>
      <c r="AB460" s="29">
        <v>0</v>
      </c>
      <c r="AC460" s="29">
        <f ca="1">'Calculations Home'!$A$17*'Calculations Home'!$A$11*'Irradiance h'!AB460</f>
        <v>0</v>
      </c>
      <c r="AE460" s="29">
        <v>20</v>
      </c>
      <c r="AF460" s="29">
        <v>0</v>
      </c>
      <c r="AG460" s="29">
        <v>0</v>
      </c>
      <c r="AH460" s="29">
        <f ca="1">'Calculations Home'!$A$17*'Calculations Home'!$A$11*'Irradiance h'!AG460</f>
        <v>0</v>
      </c>
      <c r="AJ460" s="29">
        <v>20</v>
      </c>
      <c r="AK460" s="29">
        <v>0</v>
      </c>
      <c r="AL460" s="29">
        <v>0</v>
      </c>
      <c r="AM460" s="29">
        <f ca="1">'Calculations Home'!$A$17*'Calculations Home'!$A$11*'Irradiance h'!AL460</f>
        <v>0</v>
      </c>
      <c r="AO460" s="29">
        <v>20</v>
      </c>
      <c r="AP460" s="29">
        <v>0</v>
      </c>
      <c r="AQ460" s="29">
        <v>0</v>
      </c>
      <c r="AR460" s="29">
        <f ca="1">'Calculations Home'!$A$17*'Calculations Home'!$A$11*'Irradiance h'!AQ460</f>
        <v>0</v>
      </c>
      <c r="AT460" s="29">
        <v>20</v>
      </c>
      <c r="AU460" s="29">
        <v>0</v>
      </c>
      <c r="AV460" s="29">
        <v>0</v>
      </c>
      <c r="AW460" s="29">
        <f ca="1">'Calculations Home'!$A$17*'Calculations Home'!$A$11*'Irradiance h'!AV460</f>
        <v>0</v>
      </c>
      <c r="AY460" s="29">
        <v>20</v>
      </c>
      <c r="AZ460" s="29">
        <v>0</v>
      </c>
      <c r="BA460" s="29">
        <v>0</v>
      </c>
      <c r="BB460" s="29">
        <f ca="1">'Calculations Home'!$A$17*'Calculations Home'!$A$11*'Irradiance h'!BA460</f>
        <v>0</v>
      </c>
      <c r="BD460" s="29">
        <v>20</v>
      </c>
      <c r="BE460" s="29">
        <v>0</v>
      </c>
      <c r="BF460" s="29">
        <v>0</v>
      </c>
      <c r="BG460" s="29">
        <f ca="1">'Calculations Home'!$A$17*'Calculations Home'!$A$11*'Irradiance h'!BF460</f>
        <v>0</v>
      </c>
    </row>
    <row r="461" spans="1:59">
      <c r="A461" s="29">
        <v>20</v>
      </c>
      <c r="B461" s="29">
        <v>1</v>
      </c>
      <c r="C461" s="29">
        <v>0</v>
      </c>
      <c r="D461" s="29">
        <f ca="1">'Calculations Home'!$A$17*'Calculations Home'!$A$11/'Calculations Home'!$A$8*'Irradiance h'!C461</f>
        <v>0</v>
      </c>
      <c r="F461" s="29">
        <v>20</v>
      </c>
      <c r="G461" s="29">
        <v>1</v>
      </c>
      <c r="H461" s="29">
        <v>0</v>
      </c>
      <c r="I461" s="29">
        <f ca="1">'Calculations Home'!$A$17*'Calculations Home'!$A$11*'Irradiance h'!H461</f>
        <v>0</v>
      </c>
      <c r="K461" s="29">
        <v>20</v>
      </c>
      <c r="L461" s="29">
        <v>1</v>
      </c>
      <c r="M461" s="29">
        <v>0</v>
      </c>
      <c r="N461" s="29">
        <f ca="1">'Calculations Home'!$A$17*'Calculations Home'!$A$11*'Irradiance h'!M461</f>
        <v>0</v>
      </c>
      <c r="P461" s="29">
        <v>20</v>
      </c>
      <c r="Q461" s="29">
        <v>1</v>
      </c>
      <c r="R461" s="29">
        <v>0</v>
      </c>
      <c r="S461" s="29">
        <f ca="1">'Calculations Home'!$A$17*'Calculations Home'!$A$11*'Irradiance h'!R461</f>
        <v>0</v>
      </c>
      <c r="U461" s="29">
        <v>20</v>
      </c>
      <c r="V461" s="29">
        <v>1</v>
      </c>
      <c r="W461" s="29">
        <v>0</v>
      </c>
      <c r="X461" s="29">
        <f ca="1">'Calculations Home'!$A$17*'Calculations Home'!$A$11*'Irradiance h'!W461</f>
        <v>0</v>
      </c>
      <c r="Z461" s="29">
        <v>20</v>
      </c>
      <c r="AA461" s="29">
        <v>1</v>
      </c>
      <c r="AB461" s="29">
        <v>0</v>
      </c>
      <c r="AC461" s="29">
        <f ca="1">'Calculations Home'!$A$17*'Calculations Home'!$A$11*'Irradiance h'!AB461</f>
        <v>0</v>
      </c>
      <c r="AE461" s="29">
        <v>20</v>
      </c>
      <c r="AF461" s="29">
        <v>1</v>
      </c>
      <c r="AG461" s="29">
        <v>0</v>
      </c>
      <c r="AH461" s="29">
        <f ca="1">'Calculations Home'!$A$17*'Calculations Home'!$A$11*'Irradiance h'!AG461</f>
        <v>0</v>
      </c>
      <c r="AJ461" s="29">
        <v>20</v>
      </c>
      <c r="AK461" s="29">
        <v>1</v>
      </c>
      <c r="AL461" s="29">
        <v>0</v>
      </c>
      <c r="AM461" s="29">
        <f ca="1">'Calculations Home'!$A$17*'Calculations Home'!$A$11*'Irradiance h'!AL461</f>
        <v>0</v>
      </c>
      <c r="AO461" s="29">
        <v>20</v>
      </c>
      <c r="AP461" s="29">
        <v>1</v>
      </c>
      <c r="AQ461" s="29">
        <v>0</v>
      </c>
      <c r="AR461" s="29">
        <f ca="1">'Calculations Home'!$A$17*'Calculations Home'!$A$11*'Irradiance h'!AQ461</f>
        <v>0</v>
      </c>
      <c r="AT461" s="29">
        <v>20</v>
      </c>
      <c r="AU461" s="29">
        <v>1</v>
      </c>
      <c r="AV461" s="29">
        <v>0</v>
      </c>
      <c r="AW461" s="29">
        <f ca="1">'Calculations Home'!$A$17*'Calculations Home'!$A$11*'Irradiance h'!AV461</f>
        <v>0</v>
      </c>
      <c r="AY461" s="29">
        <v>20</v>
      </c>
      <c r="AZ461" s="29">
        <v>1</v>
      </c>
      <c r="BA461" s="29">
        <v>0</v>
      </c>
      <c r="BB461" s="29">
        <f ca="1">'Calculations Home'!$A$17*'Calculations Home'!$A$11*'Irradiance h'!BA461</f>
        <v>0</v>
      </c>
      <c r="BD461" s="29">
        <v>20</v>
      </c>
      <c r="BE461" s="29">
        <v>1</v>
      </c>
      <c r="BF461" s="29">
        <v>0</v>
      </c>
      <c r="BG461" s="29">
        <f ca="1">'Calculations Home'!$A$17*'Calculations Home'!$A$11*'Irradiance h'!BF461</f>
        <v>0</v>
      </c>
    </row>
    <row r="462" spans="1:59">
      <c r="A462" s="29">
        <v>20</v>
      </c>
      <c r="B462" s="29">
        <v>2</v>
      </c>
      <c r="C462" s="29">
        <v>0</v>
      </c>
      <c r="D462" s="29">
        <f ca="1">'Calculations Home'!$A$17*'Calculations Home'!$A$11/'Calculations Home'!$A$8*'Irradiance h'!C462</f>
        <v>0</v>
      </c>
      <c r="F462" s="29">
        <v>20</v>
      </c>
      <c r="G462" s="29">
        <v>2</v>
      </c>
      <c r="H462" s="29">
        <v>0</v>
      </c>
      <c r="I462" s="29">
        <f ca="1">'Calculations Home'!$A$17*'Calculations Home'!$A$11*'Irradiance h'!H462</f>
        <v>0</v>
      </c>
      <c r="K462" s="29">
        <v>20</v>
      </c>
      <c r="L462" s="29">
        <v>2</v>
      </c>
      <c r="M462" s="29">
        <v>0</v>
      </c>
      <c r="N462" s="29">
        <f ca="1">'Calculations Home'!$A$17*'Calculations Home'!$A$11*'Irradiance h'!M462</f>
        <v>0</v>
      </c>
      <c r="P462" s="29">
        <v>20</v>
      </c>
      <c r="Q462" s="29">
        <v>2</v>
      </c>
      <c r="R462" s="29">
        <v>0</v>
      </c>
      <c r="S462" s="29">
        <f ca="1">'Calculations Home'!$A$17*'Calculations Home'!$A$11*'Irradiance h'!R462</f>
        <v>0</v>
      </c>
      <c r="U462" s="29">
        <v>20</v>
      </c>
      <c r="V462" s="29">
        <v>2</v>
      </c>
      <c r="W462" s="29">
        <v>0</v>
      </c>
      <c r="X462" s="29">
        <f ca="1">'Calculations Home'!$A$17*'Calculations Home'!$A$11*'Irradiance h'!W462</f>
        <v>0</v>
      </c>
      <c r="Z462" s="29">
        <v>20</v>
      </c>
      <c r="AA462" s="29">
        <v>2</v>
      </c>
      <c r="AB462" s="29">
        <v>0</v>
      </c>
      <c r="AC462" s="29">
        <f ca="1">'Calculations Home'!$A$17*'Calculations Home'!$A$11*'Irradiance h'!AB462</f>
        <v>0</v>
      </c>
      <c r="AE462" s="29">
        <v>20</v>
      </c>
      <c r="AF462" s="29">
        <v>2</v>
      </c>
      <c r="AG462" s="29">
        <v>0</v>
      </c>
      <c r="AH462" s="29">
        <f ca="1">'Calculations Home'!$A$17*'Calculations Home'!$A$11*'Irradiance h'!AG462</f>
        <v>0</v>
      </c>
      <c r="AJ462" s="29">
        <v>20</v>
      </c>
      <c r="AK462" s="29">
        <v>2</v>
      </c>
      <c r="AL462" s="29">
        <v>0</v>
      </c>
      <c r="AM462" s="29">
        <f ca="1">'Calculations Home'!$A$17*'Calculations Home'!$A$11*'Irradiance h'!AL462</f>
        <v>0</v>
      </c>
      <c r="AO462" s="29">
        <v>20</v>
      </c>
      <c r="AP462" s="29">
        <v>2</v>
      </c>
      <c r="AQ462" s="29">
        <v>0</v>
      </c>
      <c r="AR462" s="29">
        <f ca="1">'Calculations Home'!$A$17*'Calculations Home'!$A$11*'Irradiance h'!AQ462</f>
        <v>0</v>
      </c>
      <c r="AT462" s="29">
        <v>20</v>
      </c>
      <c r="AU462" s="29">
        <v>2</v>
      </c>
      <c r="AV462" s="29">
        <v>0</v>
      </c>
      <c r="AW462" s="29">
        <f ca="1">'Calculations Home'!$A$17*'Calculations Home'!$A$11*'Irradiance h'!AV462</f>
        <v>0</v>
      </c>
      <c r="AY462" s="29">
        <v>20</v>
      </c>
      <c r="AZ462" s="29">
        <v>2</v>
      </c>
      <c r="BA462" s="29">
        <v>0</v>
      </c>
      <c r="BB462" s="29">
        <f ca="1">'Calculations Home'!$A$17*'Calculations Home'!$A$11*'Irradiance h'!BA462</f>
        <v>0</v>
      </c>
      <c r="BD462" s="29">
        <v>20</v>
      </c>
      <c r="BE462" s="29">
        <v>2</v>
      </c>
      <c r="BF462" s="29">
        <v>0</v>
      </c>
      <c r="BG462" s="29">
        <f ca="1">'Calculations Home'!$A$17*'Calculations Home'!$A$11*'Irradiance h'!BF462</f>
        <v>0</v>
      </c>
    </row>
    <row r="463" spans="1:59">
      <c r="A463" s="29">
        <v>20</v>
      </c>
      <c r="B463" s="29">
        <v>3</v>
      </c>
      <c r="C463" s="29">
        <v>0</v>
      </c>
      <c r="D463" s="29">
        <f ca="1">'Calculations Home'!$A$17*'Calculations Home'!$A$11/'Calculations Home'!$A$8*'Irradiance h'!C463</f>
        <v>0</v>
      </c>
      <c r="F463" s="29">
        <v>20</v>
      </c>
      <c r="G463" s="29">
        <v>3</v>
      </c>
      <c r="H463" s="29">
        <v>0</v>
      </c>
      <c r="I463" s="29">
        <f ca="1">'Calculations Home'!$A$17*'Calculations Home'!$A$11*'Irradiance h'!H463</f>
        <v>0</v>
      </c>
      <c r="K463" s="29">
        <v>20</v>
      </c>
      <c r="L463" s="29">
        <v>3</v>
      </c>
      <c r="M463" s="29">
        <v>0</v>
      </c>
      <c r="N463" s="29">
        <f ca="1">'Calculations Home'!$A$17*'Calculations Home'!$A$11*'Irradiance h'!M463</f>
        <v>0</v>
      </c>
      <c r="P463" s="29">
        <v>20</v>
      </c>
      <c r="Q463" s="29">
        <v>3</v>
      </c>
      <c r="R463" s="29">
        <v>0</v>
      </c>
      <c r="S463" s="29">
        <f ca="1">'Calculations Home'!$A$17*'Calculations Home'!$A$11*'Irradiance h'!R463</f>
        <v>0</v>
      </c>
      <c r="U463" s="29">
        <v>20</v>
      </c>
      <c r="V463" s="29">
        <v>3</v>
      </c>
      <c r="W463" s="29">
        <v>0</v>
      </c>
      <c r="X463" s="29">
        <f ca="1">'Calculations Home'!$A$17*'Calculations Home'!$A$11*'Irradiance h'!W463</f>
        <v>0</v>
      </c>
      <c r="Z463" s="29">
        <v>20</v>
      </c>
      <c r="AA463" s="29">
        <v>3</v>
      </c>
      <c r="AB463" s="29">
        <v>0</v>
      </c>
      <c r="AC463" s="29">
        <f ca="1">'Calculations Home'!$A$17*'Calculations Home'!$A$11*'Irradiance h'!AB463</f>
        <v>0</v>
      </c>
      <c r="AE463" s="29">
        <v>20</v>
      </c>
      <c r="AF463" s="29">
        <v>3</v>
      </c>
      <c r="AG463" s="29">
        <v>0</v>
      </c>
      <c r="AH463" s="29">
        <f ca="1">'Calculations Home'!$A$17*'Calculations Home'!$A$11*'Irradiance h'!AG463</f>
        <v>0</v>
      </c>
      <c r="AJ463" s="29">
        <v>20</v>
      </c>
      <c r="AK463" s="29">
        <v>3</v>
      </c>
      <c r="AL463" s="29">
        <v>0</v>
      </c>
      <c r="AM463" s="29">
        <f ca="1">'Calculations Home'!$A$17*'Calculations Home'!$A$11*'Irradiance h'!AL463</f>
        <v>0</v>
      </c>
      <c r="AO463" s="29">
        <v>20</v>
      </c>
      <c r="AP463" s="29">
        <v>3</v>
      </c>
      <c r="AQ463" s="29">
        <v>0</v>
      </c>
      <c r="AR463" s="29">
        <f ca="1">'Calculations Home'!$A$17*'Calculations Home'!$A$11*'Irradiance h'!AQ463</f>
        <v>0</v>
      </c>
      <c r="AT463" s="29">
        <v>20</v>
      </c>
      <c r="AU463" s="29">
        <v>3</v>
      </c>
      <c r="AV463" s="29">
        <v>0</v>
      </c>
      <c r="AW463" s="29">
        <f ca="1">'Calculations Home'!$A$17*'Calculations Home'!$A$11*'Irradiance h'!AV463</f>
        <v>0</v>
      </c>
      <c r="AY463" s="29">
        <v>20</v>
      </c>
      <c r="AZ463" s="29">
        <v>3</v>
      </c>
      <c r="BA463" s="29">
        <v>0</v>
      </c>
      <c r="BB463" s="29">
        <f ca="1">'Calculations Home'!$A$17*'Calculations Home'!$A$11*'Irradiance h'!BA463</f>
        <v>0</v>
      </c>
      <c r="BD463" s="29">
        <v>20</v>
      </c>
      <c r="BE463" s="29">
        <v>3</v>
      </c>
      <c r="BF463" s="29">
        <v>0</v>
      </c>
      <c r="BG463" s="29">
        <f ca="1">'Calculations Home'!$A$17*'Calculations Home'!$A$11*'Irradiance h'!BF463</f>
        <v>0</v>
      </c>
    </row>
    <row r="464" spans="1:59">
      <c r="A464" s="29">
        <v>20</v>
      </c>
      <c r="B464" s="29">
        <v>4</v>
      </c>
      <c r="C464" s="29">
        <v>0</v>
      </c>
      <c r="D464" s="29">
        <f ca="1">'Calculations Home'!$A$17*'Calculations Home'!$A$11/'Calculations Home'!$A$8*'Irradiance h'!C464</f>
        <v>0</v>
      </c>
      <c r="F464" s="29">
        <v>20</v>
      </c>
      <c r="G464" s="29">
        <v>4</v>
      </c>
      <c r="H464" s="29">
        <v>0</v>
      </c>
      <c r="I464" s="29">
        <f ca="1">'Calculations Home'!$A$17*'Calculations Home'!$A$11*'Irradiance h'!H464</f>
        <v>0</v>
      </c>
      <c r="K464" s="29">
        <v>20</v>
      </c>
      <c r="L464" s="29">
        <v>4</v>
      </c>
      <c r="M464" s="29">
        <v>0</v>
      </c>
      <c r="N464" s="29">
        <f ca="1">'Calculations Home'!$A$17*'Calculations Home'!$A$11*'Irradiance h'!M464</f>
        <v>0</v>
      </c>
      <c r="P464" s="29">
        <v>20</v>
      </c>
      <c r="Q464" s="29">
        <v>4</v>
      </c>
      <c r="R464" s="29">
        <v>0</v>
      </c>
      <c r="S464" s="29">
        <f ca="1">'Calculations Home'!$A$17*'Calculations Home'!$A$11*'Irradiance h'!R464</f>
        <v>0</v>
      </c>
      <c r="U464" s="29">
        <v>20</v>
      </c>
      <c r="V464" s="29">
        <v>4</v>
      </c>
      <c r="W464" s="29">
        <v>0</v>
      </c>
      <c r="X464" s="29">
        <f ca="1">'Calculations Home'!$A$17*'Calculations Home'!$A$11*'Irradiance h'!W464</f>
        <v>0</v>
      </c>
      <c r="Z464" s="29">
        <v>20</v>
      </c>
      <c r="AA464" s="29">
        <v>4</v>
      </c>
      <c r="AB464" s="29">
        <v>0</v>
      </c>
      <c r="AC464" s="29">
        <f ca="1">'Calculations Home'!$A$17*'Calculations Home'!$A$11*'Irradiance h'!AB464</f>
        <v>0</v>
      </c>
      <c r="AE464" s="29">
        <v>20</v>
      </c>
      <c r="AF464" s="29">
        <v>4</v>
      </c>
      <c r="AG464" s="29">
        <v>0</v>
      </c>
      <c r="AH464" s="29">
        <f ca="1">'Calculations Home'!$A$17*'Calculations Home'!$A$11*'Irradiance h'!AG464</f>
        <v>0</v>
      </c>
      <c r="AJ464" s="29">
        <v>20</v>
      </c>
      <c r="AK464" s="29">
        <v>4</v>
      </c>
      <c r="AL464" s="29">
        <v>0</v>
      </c>
      <c r="AM464" s="29">
        <f ca="1">'Calculations Home'!$A$17*'Calculations Home'!$A$11*'Irradiance h'!AL464</f>
        <v>0</v>
      </c>
      <c r="AO464" s="29">
        <v>20</v>
      </c>
      <c r="AP464" s="29">
        <v>4</v>
      </c>
      <c r="AQ464" s="29">
        <v>0</v>
      </c>
      <c r="AR464" s="29">
        <f ca="1">'Calculations Home'!$A$17*'Calculations Home'!$A$11*'Irradiance h'!AQ464</f>
        <v>0</v>
      </c>
      <c r="AT464" s="29">
        <v>20</v>
      </c>
      <c r="AU464" s="29">
        <v>4</v>
      </c>
      <c r="AV464" s="29">
        <v>0</v>
      </c>
      <c r="AW464" s="29">
        <f ca="1">'Calculations Home'!$A$17*'Calculations Home'!$A$11*'Irradiance h'!AV464</f>
        <v>0</v>
      </c>
      <c r="AY464" s="29">
        <v>20</v>
      </c>
      <c r="AZ464" s="29">
        <v>4</v>
      </c>
      <c r="BA464" s="29">
        <v>0</v>
      </c>
      <c r="BB464" s="29">
        <f ca="1">'Calculations Home'!$A$17*'Calculations Home'!$A$11*'Irradiance h'!BA464</f>
        <v>0</v>
      </c>
      <c r="BD464" s="29">
        <v>20</v>
      </c>
      <c r="BE464" s="29">
        <v>4</v>
      </c>
      <c r="BF464" s="29">
        <v>0</v>
      </c>
      <c r="BG464" s="29">
        <f ca="1">'Calculations Home'!$A$17*'Calculations Home'!$A$11*'Irradiance h'!BF464</f>
        <v>0</v>
      </c>
    </row>
    <row r="465" spans="1:59">
      <c r="A465" s="29">
        <v>20</v>
      </c>
      <c r="B465" s="29">
        <v>5</v>
      </c>
      <c r="C465" s="29">
        <v>0</v>
      </c>
      <c r="D465" s="29">
        <f ca="1">'Calculations Home'!$A$17*'Calculations Home'!$A$11/'Calculations Home'!$A$8*'Irradiance h'!C465</f>
        <v>0</v>
      </c>
      <c r="F465" s="29">
        <v>20</v>
      </c>
      <c r="G465" s="29">
        <v>5</v>
      </c>
      <c r="H465" s="29">
        <v>0</v>
      </c>
      <c r="I465" s="29">
        <f ca="1">'Calculations Home'!$A$17*'Calculations Home'!$A$11*'Irradiance h'!H465</f>
        <v>0</v>
      </c>
      <c r="K465" s="29">
        <v>20</v>
      </c>
      <c r="L465" s="29">
        <v>5</v>
      </c>
      <c r="M465" s="29">
        <v>0</v>
      </c>
      <c r="N465" s="29">
        <f ca="1">'Calculations Home'!$A$17*'Calculations Home'!$A$11*'Irradiance h'!M465</f>
        <v>0</v>
      </c>
      <c r="P465" s="29">
        <v>20</v>
      </c>
      <c r="Q465" s="29">
        <v>5</v>
      </c>
      <c r="R465" s="29">
        <v>0</v>
      </c>
      <c r="S465" s="29">
        <f ca="1">'Calculations Home'!$A$17*'Calculations Home'!$A$11*'Irradiance h'!R465</f>
        <v>0</v>
      </c>
      <c r="U465" s="29">
        <v>20</v>
      </c>
      <c r="V465" s="29">
        <v>5</v>
      </c>
      <c r="W465" s="29">
        <v>0</v>
      </c>
      <c r="X465" s="29">
        <f ca="1">'Calculations Home'!$A$17*'Calculations Home'!$A$11*'Irradiance h'!W465</f>
        <v>0</v>
      </c>
      <c r="Z465" s="29">
        <v>20</v>
      </c>
      <c r="AA465" s="29">
        <v>5</v>
      </c>
      <c r="AB465" s="29">
        <v>0</v>
      </c>
      <c r="AC465" s="29">
        <f ca="1">'Calculations Home'!$A$17*'Calculations Home'!$A$11*'Irradiance h'!AB465</f>
        <v>0</v>
      </c>
      <c r="AE465" s="29">
        <v>20</v>
      </c>
      <c r="AF465" s="29">
        <v>5</v>
      </c>
      <c r="AG465" s="29">
        <v>0</v>
      </c>
      <c r="AH465" s="29">
        <f ca="1">'Calculations Home'!$A$17*'Calculations Home'!$A$11*'Irradiance h'!AG465</f>
        <v>0</v>
      </c>
      <c r="AJ465" s="29">
        <v>20</v>
      </c>
      <c r="AK465" s="29">
        <v>5</v>
      </c>
      <c r="AL465" s="29">
        <v>0</v>
      </c>
      <c r="AM465" s="29">
        <f ca="1">'Calculations Home'!$A$17*'Calculations Home'!$A$11*'Irradiance h'!AL465</f>
        <v>0</v>
      </c>
      <c r="AO465" s="29">
        <v>20</v>
      </c>
      <c r="AP465" s="29">
        <v>5</v>
      </c>
      <c r="AQ465" s="29">
        <v>0</v>
      </c>
      <c r="AR465" s="29">
        <f ca="1">'Calculations Home'!$A$17*'Calculations Home'!$A$11*'Irradiance h'!AQ465</f>
        <v>0</v>
      </c>
      <c r="AT465" s="29">
        <v>20</v>
      </c>
      <c r="AU465" s="29">
        <v>5</v>
      </c>
      <c r="AV465" s="29">
        <v>0</v>
      </c>
      <c r="AW465" s="29">
        <f ca="1">'Calculations Home'!$A$17*'Calculations Home'!$A$11*'Irradiance h'!AV465</f>
        <v>0</v>
      </c>
      <c r="AY465" s="29">
        <v>20</v>
      </c>
      <c r="AZ465" s="29">
        <v>5</v>
      </c>
      <c r="BA465" s="29">
        <v>0</v>
      </c>
      <c r="BB465" s="29">
        <f ca="1">'Calculations Home'!$A$17*'Calculations Home'!$A$11*'Irradiance h'!BA465</f>
        <v>0</v>
      </c>
      <c r="BD465" s="29">
        <v>20</v>
      </c>
      <c r="BE465" s="29">
        <v>5</v>
      </c>
      <c r="BF465" s="29">
        <v>0</v>
      </c>
      <c r="BG465" s="29">
        <f ca="1">'Calculations Home'!$A$17*'Calculations Home'!$A$11*'Irradiance h'!BF465</f>
        <v>0</v>
      </c>
    </row>
    <row r="466" spans="1:59">
      <c r="A466" s="29">
        <v>20</v>
      </c>
      <c r="B466" s="29">
        <v>6</v>
      </c>
      <c r="C466" s="29">
        <v>0</v>
      </c>
      <c r="D466" s="29">
        <f ca="1">'Calculations Home'!$A$17*'Calculations Home'!$A$11/'Calculations Home'!$A$8*'Irradiance h'!C466</f>
        <v>0</v>
      </c>
      <c r="F466" s="29">
        <v>20</v>
      </c>
      <c r="G466" s="29">
        <v>6</v>
      </c>
      <c r="H466" s="29">
        <v>0</v>
      </c>
      <c r="I466" s="29">
        <f ca="1">'Calculations Home'!$A$17*'Calculations Home'!$A$11*'Irradiance h'!H466</f>
        <v>0</v>
      </c>
      <c r="K466" s="29">
        <v>20</v>
      </c>
      <c r="L466" s="29">
        <v>6</v>
      </c>
      <c r="M466" s="29">
        <v>0</v>
      </c>
      <c r="N466" s="29">
        <f ca="1">'Calculations Home'!$A$17*'Calculations Home'!$A$11*'Irradiance h'!M466</f>
        <v>0</v>
      </c>
      <c r="P466" s="29">
        <v>20</v>
      </c>
      <c r="Q466" s="29">
        <v>6</v>
      </c>
      <c r="R466" s="29">
        <v>0</v>
      </c>
      <c r="S466" s="29">
        <f ca="1">'Calculations Home'!$A$17*'Calculations Home'!$A$11*'Irradiance h'!R466</f>
        <v>0</v>
      </c>
      <c r="U466" s="29">
        <v>20</v>
      </c>
      <c r="V466" s="29">
        <v>6</v>
      </c>
      <c r="W466" s="29">
        <v>0</v>
      </c>
      <c r="X466" s="29">
        <f ca="1">'Calculations Home'!$A$17*'Calculations Home'!$A$11*'Irradiance h'!W466</f>
        <v>0</v>
      </c>
      <c r="Z466" s="29">
        <v>20</v>
      </c>
      <c r="AA466" s="29">
        <v>6</v>
      </c>
      <c r="AB466" s="29">
        <v>32.47</v>
      </c>
      <c r="AC466" s="29">
        <f ca="1">'Calculations Home'!$A$17*'Calculations Home'!$A$11*'Irradiance h'!AB466</f>
        <v>33.682042812085847</v>
      </c>
      <c r="AE466" s="29">
        <v>20</v>
      </c>
      <c r="AF466" s="29">
        <v>6</v>
      </c>
      <c r="AG466" s="29">
        <v>8.91</v>
      </c>
      <c r="AH466" s="29">
        <f ca="1">'Calculations Home'!$A$17*'Calculations Home'!$A$11*'Irradiance h'!AG466</f>
        <v>9.2425932077513053</v>
      </c>
      <c r="AJ466" s="29">
        <v>20</v>
      </c>
      <c r="AK466" s="29">
        <v>6</v>
      </c>
      <c r="AL466" s="29">
        <v>0</v>
      </c>
      <c r="AM466" s="29">
        <f ca="1">'Calculations Home'!$A$17*'Calculations Home'!$A$11*'Irradiance h'!AL466</f>
        <v>0</v>
      </c>
      <c r="AO466" s="29">
        <v>20</v>
      </c>
      <c r="AP466" s="29">
        <v>6</v>
      </c>
      <c r="AQ466" s="29">
        <v>0</v>
      </c>
      <c r="AR466" s="29">
        <f ca="1">'Calculations Home'!$A$17*'Calculations Home'!$A$11*'Irradiance h'!AQ466</f>
        <v>0</v>
      </c>
      <c r="AT466" s="29">
        <v>20</v>
      </c>
      <c r="AU466" s="29">
        <v>6</v>
      </c>
      <c r="AV466" s="29">
        <v>0</v>
      </c>
      <c r="AW466" s="29">
        <f ca="1">'Calculations Home'!$A$17*'Calculations Home'!$A$11*'Irradiance h'!AV466</f>
        <v>0</v>
      </c>
      <c r="AY466" s="29">
        <v>20</v>
      </c>
      <c r="AZ466" s="29">
        <v>6</v>
      </c>
      <c r="BA466" s="29">
        <v>0</v>
      </c>
      <c r="BB466" s="29">
        <f ca="1">'Calculations Home'!$A$17*'Calculations Home'!$A$11*'Irradiance h'!BA466</f>
        <v>0</v>
      </c>
      <c r="BD466" s="29">
        <v>20</v>
      </c>
      <c r="BE466" s="29">
        <v>6</v>
      </c>
      <c r="BF466" s="29">
        <v>0</v>
      </c>
      <c r="BG466" s="29">
        <f ca="1">'Calculations Home'!$A$17*'Calculations Home'!$A$11*'Irradiance h'!BF466</f>
        <v>0</v>
      </c>
    </row>
    <row r="467" spans="1:59">
      <c r="A467" s="29">
        <v>20</v>
      </c>
      <c r="B467" s="29">
        <v>7</v>
      </c>
      <c r="C467" s="29">
        <v>0</v>
      </c>
      <c r="D467" s="29">
        <f ca="1">'Calculations Home'!$A$17*'Calculations Home'!$A$11/'Calculations Home'!$A$8*'Irradiance h'!C467</f>
        <v>0</v>
      </c>
      <c r="F467" s="29">
        <v>20</v>
      </c>
      <c r="G467" s="29">
        <v>7</v>
      </c>
      <c r="H467" s="29">
        <v>0</v>
      </c>
      <c r="I467" s="29">
        <f ca="1">'Calculations Home'!$A$17*'Calculations Home'!$A$11*'Irradiance h'!H467</f>
        <v>0</v>
      </c>
      <c r="K467" s="29">
        <v>20</v>
      </c>
      <c r="L467" s="29">
        <v>7</v>
      </c>
      <c r="M467" s="29">
        <v>0</v>
      </c>
      <c r="N467" s="29">
        <f ca="1">'Calculations Home'!$A$17*'Calculations Home'!$A$11*'Irradiance h'!M467</f>
        <v>0</v>
      </c>
      <c r="P467" s="29">
        <v>20</v>
      </c>
      <c r="Q467" s="29">
        <v>7</v>
      </c>
      <c r="R467" s="29">
        <v>6.36</v>
      </c>
      <c r="S467" s="29">
        <f ca="1">'Calculations Home'!$A$17*'Calculations Home'!$A$11*'Irradiance h'!R467</f>
        <v>6.597406599472313</v>
      </c>
      <c r="U467" s="29">
        <v>20</v>
      </c>
      <c r="V467" s="29">
        <v>7</v>
      </c>
      <c r="W467" s="29">
        <v>5.5</v>
      </c>
      <c r="X467" s="29">
        <f ca="1">'Calculations Home'!$A$17*'Calculations Home'!$A$11*'Irradiance h'!W467</f>
        <v>5.7053044492292013</v>
      </c>
      <c r="Z467" s="29">
        <v>20</v>
      </c>
      <c r="AA467" s="29">
        <v>7</v>
      </c>
      <c r="AB467" s="29">
        <v>217.5</v>
      </c>
      <c r="AC467" s="29">
        <f ca="1">'Calculations Home'!$A$17*'Calculations Home'!$A$11*'Irradiance h'!AB467</f>
        <v>225.61885776497294</v>
      </c>
      <c r="AE467" s="29">
        <v>20</v>
      </c>
      <c r="AF467" s="29">
        <v>7</v>
      </c>
      <c r="AG467" s="29">
        <v>180.27</v>
      </c>
      <c r="AH467" s="29">
        <f ca="1">'Calculations Home'!$A$17*'Calculations Home'!$A$11*'Irradiance h'!AG467</f>
        <v>186.99913328409966</v>
      </c>
      <c r="AJ467" s="29">
        <v>20</v>
      </c>
      <c r="AK467" s="29">
        <v>7</v>
      </c>
      <c r="AL467" s="29">
        <v>21.38</v>
      </c>
      <c r="AM467" s="29">
        <f ca="1">'Calculations Home'!$A$17*'Calculations Home'!$A$11*'Irradiance h'!AL467</f>
        <v>22.178074386276421</v>
      </c>
      <c r="AO467" s="29">
        <v>20</v>
      </c>
      <c r="AP467" s="29">
        <v>7</v>
      </c>
      <c r="AQ467" s="29">
        <v>0</v>
      </c>
      <c r="AR467" s="29">
        <f ca="1">'Calculations Home'!$A$17*'Calculations Home'!$A$11*'Irradiance h'!AQ467</f>
        <v>0</v>
      </c>
      <c r="AT467" s="29">
        <v>20</v>
      </c>
      <c r="AU467" s="29">
        <v>7</v>
      </c>
      <c r="AV467" s="29">
        <v>0</v>
      </c>
      <c r="AW467" s="29">
        <f ca="1">'Calculations Home'!$A$17*'Calculations Home'!$A$11*'Irradiance h'!AV467</f>
        <v>0</v>
      </c>
      <c r="AY467" s="29">
        <v>20</v>
      </c>
      <c r="AZ467" s="29">
        <v>7</v>
      </c>
      <c r="BA467" s="29">
        <v>0</v>
      </c>
      <c r="BB467" s="29">
        <f ca="1">'Calculations Home'!$A$17*'Calculations Home'!$A$11*'Irradiance h'!BA467</f>
        <v>0</v>
      </c>
      <c r="BD467" s="29">
        <v>20</v>
      </c>
      <c r="BE467" s="29">
        <v>7</v>
      </c>
      <c r="BF467" s="29">
        <v>0</v>
      </c>
      <c r="BG467" s="29">
        <f ca="1">'Calculations Home'!$A$17*'Calculations Home'!$A$11*'Irradiance h'!BF467</f>
        <v>0</v>
      </c>
    </row>
    <row r="468" spans="1:59">
      <c r="A468" s="29">
        <v>20</v>
      </c>
      <c r="B468" s="29">
        <v>8</v>
      </c>
      <c r="C468" s="29">
        <v>0</v>
      </c>
      <c r="D468" s="29">
        <f ca="1">'Calculations Home'!$A$17*'Calculations Home'!$A$11/'Calculations Home'!$A$8*'Irradiance h'!C468</f>
        <v>0</v>
      </c>
      <c r="F468" s="29">
        <v>20</v>
      </c>
      <c r="G468" s="29">
        <v>8</v>
      </c>
      <c r="H468" s="29">
        <v>0.01</v>
      </c>
      <c r="I468" s="29">
        <f ca="1">'Calculations Home'!$A$17*'Calculations Home'!$A$11*'Irradiance h'!H468</f>
        <v>1.0373280816780366E-2</v>
      </c>
      <c r="K468" s="29">
        <v>20</v>
      </c>
      <c r="L468" s="29">
        <v>8</v>
      </c>
      <c r="M468" s="29">
        <v>16.690000000000001</v>
      </c>
      <c r="N468" s="29">
        <f ca="1">'Calculations Home'!$A$17*'Calculations Home'!$A$11*'Irradiance h'!M468</f>
        <v>17.313005683206431</v>
      </c>
      <c r="P468" s="29">
        <v>20</v>
      </c>
      <c r="Q468" s="29">
        <v>8</v>
      </c>
      <c r="R468" s="29">
        <v>36.97</v>
      </c>
      <c r="S468" s="29">
        <f ca="1">'Calculations Home'!$A$17*'Calculations Home'!$A$11*'Irradiance h'!R468</f>
        <v>38.350019179637009</v>
      </c>
      <c r="U468" s="29">
        <v>20</v>
      </c>
      <c r="V468" s="29">
        <v>8</v>
      </c>
      <c r="W468" s="29">
        <v>19.39</v>
      </c>
      <c r="X468" s="29">
        <f ca="1">'Calculations Home'!$A$17*'Calculations Home'!$A$11*'Irradiance h'!W468</f>
        <v>20.113791503737129</v>
      </c>
      <c r="Z468" s="29">
        <v>20</v>
      </c>
      <c r="AA468" s="29">
        <v>8</v>
      </c>
      <c r="AB468" s="29">
        <v>425.11</v>
      </c>
      <c r="AC468" s="29">
        <f ca="1">'Calculations Home'!$A$17*'Calculations Home'!$A$11*'Irradiance h'!AB468</f>
        <v>440.97854080215012</v>
      </c>
      <c r="AE468" s="29">
        <v>20</v>
      </c>
      <c r="AF468" s="29">
        <v>8</v>
      </c>
      <c r="AG468" s="29">
        <v>387.54</v>
      </c>
      <c r="AH468" s="29">
        <f ca="1">'Calculations Home'!$A$17*'Calculations Home'!$A$11*'Irradiance h'!AG468</f>
        <v>402.00612477350631</v>
      </c>
      <c r="AJ468" s="29">
        <v>20</v>
      </c>
      <c r="AK468" s="29">
        <v>8</v>
      </c>
      <c r="AL468" s="29">
        <v>128.83000000000001</v>
      </c>
      <c r="AM468" s="29">
        <f ca="1">'Calculations Home'!$A$17*'Calculations Home'!$A$11*'Irradiance h'!AL468</f>
        <v>133.63897676258148</v>
      </c>
      <c r="AO468" s="29">
        <v>20</v>
      </c>
      <c r="AP468" s="29">
        <v>8</v>
      </c>
      <c r="AQ468" s="29">
        <v>0</v>
      </c>
      <c r="AR468" s="29">
        <f ca="1">'Calculations Home'!$A$17*'Calculations Home'!$A$11*'Irradiance h'!AQ468</f>
        <v>0</v>
      </c>
      <c r="AT468" s="29">
        <v>20</v>
      </c>
      <c r="AU468" s="29">
        <v>8</v>
      </c>
      <c r="AV468" s="29">
        <v>41.46</v>
      </c>
      <c r="AW468" s="29">
        <f ca="1">'Calculations Home'!$A$17*'Calculations Home'!$A$11*'Irradiance h'!AV468</f>
        <v>43.007622266371399</v>
      </c>
      <c r="AY468" s="29">
        <v>20</v>
      </c>
      <c r="AZ468" s="29">
        <v>8</v>
      </c>
      <c r="BA468" s="29">
        <v>0</v>
      </c>
      <c r="BB468" s="29">
        <f ca="1">'Calculations Home'!$A$17*'Calculations Home'!$A$11*'Irradiance h'!BA468</f>
        <v>0</v>
      </c>
      <c r="BD468" s="29">
        <v>20</v>
      </c>
      <c r="BE468" s="29">
        <v>8</v>
      </c>
      <c r="BF468" s="29">
        <v>0</v>
      </c>
      <c r="BG468" s="29">
        <f ca="1">'Calculations Home'!$A$17*'Calculations Home'!$A$11*'Irradiance h'!BF468</f>
        <v>0</v>
      </c>
    </row>
    <row r="469" spans="1:59">
      <c r="A469" s="29">
        <v>20</v>
      </c>
      <c r="B469" s="29">
        <v>9</v>
      </c>
      <c r="C469" s="29">
        <v>40.520000000000003</v>
      </c>
      <c r="D469" s="29">
        <f ca="1">'Calculations Home'!$A$17*'Calculations Home'!$A$11/'Calculations Home'!$A$8*'Irradiance h'!C469</f>
        <v>56.043378492792058</v>
      </c>
      <c r="F469" s="29">
        <v>20</v>
      </c>
      <c r="G469" s="29">
        <v>9</v>
      </c>
      <c r="H469" s="29">
        <v>5.84</v>
      </c>
      <c r="I469" s="29">
        <f ca="1">'Calculations Home'!$A$17*'Calculations Home'!$A$11*'Irradiance h'!H469</f>
        <v>6.0579959969997335</v>
      </c>
      <c r="K469" s="29">
        <v>20</v>
      </c>
      <c r="L469" s="29">
        <v>9</v>
      </c>
      <c r="M469" s="29">
        <v>82.5</v>
      </c>
      <c r="N469" s="29">
        <f ca="1">'Calculations Home'!$A$17*'Calculations Home'!$A$11*'Irradiance h'!M469</f>
        <v>85.579566738438018</v>
      </c>
      <c r="P469" s="29">
        <v>20</v>
      </c>
      <c r="Q469" s="29">
        <v>9</v>
      </c>
      <c r="R469" s="29">
        <v>72.489999999999995</v>
      </c>
      <c r="S469" s="29">
        <f ca="1">'Calculations Home'!$A$17*'Calculations Home'!$A$11*'Irradiance h'!R469</f>
        <v>75.195912640840874</v>
      </c>
      <c r="U469" s="29">
        <v>20</v>
      </c>
      <c r="V469" s="29">
        <v>9</v>
      </c>
      <c r="W469" s="29">
        <v>119.19</v>
      </c>
      <c r="X469" s="29">
        <f ca="1">'Calculations Home'!$A$17*'Calculations Home'!$A$11*'Irradiance h'!W469</f>
        <v>123.63913405520518</v>
      </c>
      <c r="Z469" s="29">
        <v>20</v>
      </c>
      <c r="AA469" s="29">
        <v>9</v>
      </c>
      <c r="AB469" s="29">
        <v>622.69000000000005</v>
      </c>
      <c r="AC469" s="29">
        <f ca="1">'Calculations Home'!$A$17*'Calculations Home'!$A$11*'Irradiance h'!AB469</f>
        <v>645.93382318009662</v>
      </c>
      <c r="AE469" s="29">
        <v>20</v>
      </c>
      <c r="AF469" s="29">
        <v>9</v>
      </c>
      <c r="AG469" s="29">
        <v>587.03</v>
      </c>
      <c r="AH469" s="29">
        <f ca="1">'Calculations Home'!$A$17*'Calculations Home'!$A$11*'Irradiance h'!AG469</f>
        <v>608.94270378745784</v>
      </c>
      <c r="AJ469" s="29">
        <v>20</v>
      </c>
      <c r="AK469" s="29">
        <v>9</v>
      </c>
      <c r="AL469" s="29">
        <v>254.85</v>
      </c>
      <c r="AM469" s="29">
        <f ca="1">'Calculations Home'!$A$17*'Calculations Home'!$A$11*'Irradiance h'!AL469</f>
        <v>264.36306161564761</v>
      </c>
      <c r="AO469" s="29">
        <v>20</v>
      </c>
      <c r="AP469" s="29">
        <v>9</v>
      </c>
      <c r="AQ469" s="29">
        <v>28.8</v>
      </c>
      <c r="AR469" s="29">
        <f ca="1">'Calculations Home'!$A$17*'Calculations Home'!$A$11*'Irradiance h'!AQ469</f>
        <v>29.875048752327455</v>
      </c>
      <c r="AT469" s="29">
        <v>20</v>
      </c>
      <c r="AU469" s="29">
        <v>9</v>
      </c>
      <c r="AV469" s="29">
        <v>228.55</v>
      </c>
      <c r="AW469" s="29">
        <f ca="1">'Calculations Home'!$A$17*'Calculations Home'!$A$11*'Irradiance h'!AV469</f>
        <v>237.08133306751526</v>
      </c>
      <c r="AY469" s="29">
        <v>20</v>
      </c>
      <c r="AZ469" s="29">
        <v>9</v>
      </c>
      <c r="BA469" s="29">
        <v>115.03</v>
      </c>
      <c r="BB469" s="29">
        <f ca="1">'Calculations Home'!$A$17*'Calculations Home'!$A$11*'Irradiance h'!BA469</f>
        <v>119.32384923542455</v>
      </c>
      <c r="BD469" s="29">
        <v>20</v>
      </c>
      <c r="BE469" s="29">
        <v>9</v>
      </c>
      <c r="BF469" s="29">
        <v>75.2</v>
      </c>
      <c r="BG469" s="29">
        <f ca="1">'Calculations Home'!$A$17*'Calculations Home'!$A$11*'Irradiance h'!BF469</f>
        <v>78.007071742188359</v>
      </c>
    </row>
    <row r="470" spans="1:59">
      <c r="A470" s="29">
        <v>20</v>
      </c>
      <c r="B470" s="29">
        <v>10</v>
      </c>
      <c r="C470" s="29">
        <v>183.07</v>
      </c>
      <c r="D470" s="29">
        <f ca="1">'Calculations Home'!$A$17*'Calculations Home'!$A$11/'Calculations Home'!$A$8*'Irradiance h'!C470</f>
        <v>253.20486921706421</v>
      </c>
      <c r="F470" s="29">
        <v>20</v>
      </c>
      <c r="G470" s="29">
        <v>10</v>
      </c>
      <c r="H470" s="29">
        <v>33.64</v>
      </c>
      <c r="I470" s="29">
        <f ca="1">'Calculations Home'!$A$17*'Calculations Home'!$A$11*'Irradiance h'!H470</f>
        <v>34.895716667649154</v>
      </c>
      <c r="K470" s="29">
        <v>20</v>
      </c>
      <c r="L470" s="29">
        <v>10</v>
      </c>
      <c r="M470" s="29">
        <v>552.61</v>
      </c>
      <c r="N470" s="29">
        <f ca="1">'Calculations Home'!$A$17*'Calculations Home'!$A$11*'Irradiance h'!M470</f>
        <v>573.23787121609985</v>
      </c>
      <c r="P470" s="29">
        <v>20</v>
      </c>
      <c r="Q470" s="29">
        <v>10</v>
      </c>
      <c r="R470" s="29">
        <v>376.56</v>
      </c>
      <c r="S470" s="29">
        <f ca="1">'Calculations Home'!$A$17*'Calculations Home'!$A$11*'Irradiance h'!R470</f>
        <v>390.61626243668144</v>
      </c>
      <c r="U470" s="29">
        <v>20</v>
      </c>
      <c r="V470" s="29">
        <v>10</v>
      </c>
      <c r="W470" s="29">
        <v>402.04</v>
      </c>
      <c r="X470" s="29">
        <f ca="1">'Calculations Home'!$A$17*'Calculations Home'!$A$11*'Irradiance h'!W470</f>
        <v>417.04738195783784</v>
      </c>
      <c r="Z470" s="29">
        <v>20</v>
      </c>
      <c r="AA470" s="29">
        <v>10</v>
      </c>
      <c r="AB470" s="29">
        <v>792.12</v>
      </c>
      <c r="AC470" s="29">
        <f ca="1">'Calculations Home'!$A$17*'Calculations Home'!$A$11*'Irradiance h'!AB470</f>
        <v>821.68832005880631</v>
      </c>
      <c r="AE470" s="29">
        <v>20</v>
      </c>
      <c r="AF470" s="29">
        <v>10</v>
      </c>
      <c r="AG470" s="29">
        <v>759.71</v>
      </c>
      <c r="AH470" s="29">
        <f ca="1">'Calculations Home'!$A$17*'Calculations Home'!$A$11*'Irradiance h'!AG470</f>
        <v>788.06851693162116</v>
      </c>
      <c r="AJ470" s="29">
        <v>20</v>
      </c>
      <c r="AK470" s="29">
        <v>10</v>
      </c>
      <c r="AL470" s="29">
        <v>416.99</v>
      </c>
      <c r="AM470" s="29">
        <f ca="1">'Calculations Home'!$A$17*'Calculations Home'!$A$11*'Irradiance h'!AL470</f>
        <v>432.5554367789245</v>
      </c>
      <c r="AO470" s="29">
        <v>20</v>
      </c>
      <c r="AP470" s="29">
        <v>10</v>
      </c>
      <c r="AQ470" s="29">
        <v>23.61</v>
      </c>
      <c r="AR470" s="29">
        <f ca="1">'Calculations Home'!$A$17*'Calculations Home'!$A$11*'Irradiance h'!AQ470</f>
        <v>24.491316008418444</v>
      </c>
      <c r="AT470" s="29">
        <v>20</v>
      </c>
      <c r="AU470" s="29">
        <v>10</v>
      </c>
      <c r="AV470" s="29">
        <v>401.66</v>
      </c>
      <c r="AW470" s="29">
        <f ca="1">'Calculations Home'!$A$17*'Calculations Home'!$A$11*'Irradiance h'!AV470</f>
        <v>416.65319728680021</v>
      </c>
      <c r="AY470" s="29">
        <v>20</v>
      </c>
      <c r="AZ470" s="29">
        <v>10</v>
      </c>
      <c r="BA470" s="29">
        <v>284.35000000000002</v>
      </c>
      <c r="BB470" s="29">
        <f ca="1">'Calculations Home'!$A$17*'Calculations Home'!$A$11*'Irradiance h'!BA470</f>
        <v>294.96424002514971</v>
      </c>
      <c r="BD470" s="29">
        <v>20</v>
      </c>
      <c r="BE470" s="29">
        <v>10</v>
      </c>
      <c r="BF470" s="29">
        <v>239.57</v>
      </c>
      <c r="BG470" s="29">
        <f ca="1">'Calculations Home'!$A$17*'Calculations Home'!$A$11*'Irradiance h'!BF470</f>
        <v>248.51268852760722</v>
      </c>
    </row>
    <row r="471" spans="1:59">
      <c r="A471" s="29">
        <v>20</v>
      </c>
      <c r="B471" s="29">
        <v>11</v>
      </c>
      <c r="C471" s="29">
        <v>322.77</v>
      </c>
      <c r="D471" s="29">
        <f ca="1">'Calculations Home'!$A$17*'Calculations Home'!$A$11/'Calculations Home'!$A$8*'Irradiance h'!C471</f>
        <v>446.4245132309598</v>
      </c>
      <c r="F471" s="29">
        <v>20</v>
      </c>
      <c r="G471" s="29">
        <v>11</v>
      </c>
      <c r="H471" s="29">
        <v>143.66999999999999</v>
      </c>
      <c r="I471" s="29">
        <f ca="1">'Calculations Home'!$A$17*'Calculations Home'!$A$11*'Irradiance h'!H471</f>
        <v>149.0329254946835</v>
      </c>
      <c r="K471" s="29">
        <v>20</v>
      </c>
      <c r="L471" s="29">
        <v>11</v>
      </c>
      <c r="M471" s="29">
        <v>702.24</v>
      </c>
      <c r="N471" s="29">
        <f ca="1">'Calculations Home'!$A$17*'Calculations Home'!$A$11*'Irradiance h'!M471</f>
        <v>728.45327207758442</v>
      </c>
      <c r="P471" s="29">
        <v>20</v>
      </c>
      <c r="Q471" s="29">
        <v>11</v>
      </c>
      <c r="R471" s="29">
        <v>374.49</v>
      </c>
      <c r="S471" s="29">
        <f ca="1">'Calculations Home'!$A$17*'Calculations Home'!$A$11*'Irradiance h'!R471</f>
        <v>388.46899330760795</v>
      </c>
      <c r="U471" s="29">
        <v>20</v>
      </c>
      <c r="V471" s="29">
        <v>11</v>
      </c>
      <c r="W471" s="29">
        <v>675.97</v>
      </c>
      <c r="X471" s="29">
        <f ca="1">'Calculations Home'!$A$17*'Calculations Home'!$A$11*'Irradiance h'!W471</f>
        <v>701.20266337190242</v>
      </c>
      <c r="Z471" s="29">
        <v>20</v>
      </c>
      <c r="AA471" s="29">
        <v>11</v>
      </c>
      <c r="AB471" s="29">
        <v>920.14</v>
      </c>
      <c r="AC471" s="29">
        <f ca="1">'Calculations Home'!$A$17*'Calculations Home'!$A$11*'Irradiance h'!AB471</f>
        <v>954.48706107522855</v>
      </c>
      <c r="AE471" s="29">
        <v>20</v>
      </c>
      <c r="AF471" s="29">
        <v>11</v>
      </c>
      <c r="AG471" s="29">
        <v>890.74</v>
      </c>
      <c r="AH471" s="29">
        <f ca="1">'Calculations Home'!$A$17*'Calculations Home'!$A$11*'Irradiance h'!AG471</f>
        <v>923.98961547389433</v>
      </c>
      <c r="AJ471" s="29">
        <v>20</v>
      </c>
      <c r="AK471" s="29">
        <v>11</v>
      </c>
      <c r="AL471" s="29">
        <v>613.77</v>
      </c>
      <c r="AM471" s="29">
        <f ca="1">'Calculations Home'!$A$17*'Calculations Home'!$A$11*'Irradiance h'!AL471</f>
        <v>636.68085669152845</v>
      </c>
      <c r="AO471" s="29">
        <v>20</v>
      </c>
      <c r="AP471" s="29">
        <v>11</v>
      </c>
      <c r="AQ471" s="29">
        <v>93.27</v>
      </c>
      <c r="AR471" s="29">
        <f ca="1">'Calculations Home'!$A$17*'Calculations Home'!$A$11*'Irradiance h'!AQ471</f>
        <v>96.751590178110462</v>
      </c>
      <c r="AT471" s="29">
        <v>20</v>
      </c>
      <c r="AU471" s="29">
        <v>11</v>
      </c>
      <c r="AV471" s="29">
        <v>526.37</v>
      </c>
      <c r="AW471" s="29">
        <f ca="1">'Calculations Home'!$A$17*'Calculations Home'!$A$11*'Irradiance h'!AV471</f>
        <v>546.01838235286812</v>
      </c>
      <c r="AY471" s="29">
        <v>20</v>
      </c>
      <c r="AZ471" s="29">
        <v>11</v>
      </c>
      <c r="BA471" s="29">
        <v>388.27</v>
      </c>
      <c r="BB471" s="29">
        <f ca="1">'Calculations Home'!$A$17*'Calculations Home'!$A$11*'Irradiance h'!BA471</f>
        <v>402.76337427313126</v>
      </c>
      <c r="BD471" s="29">
        <v>20</v>
      </c>
      <c r="BE471" s="29">
        <v>11</v>
      </c>
      <c r="BF471" s="29">
        <v>372.62</v>
      </c>
      <c r="BG471" s="29">
        <f ca="1">'Calculations Home'!$A$17*'Calculations Home'!$A$11*'Irradiance h'!BF471</f>
        <v>386.52918979486998</v>
      </c>
    </row>
    <row r="472" spans="1:59">
      <c r="A472" s="29">
        <v>20</v>
      </c>
      <c r="B472" s="29">
        <v>12</v>
      </c>
      <c r="C472" s="29">
        <v>443.13</v>
      </c>
      <c r="D472" s="29">
        <f ca="1">'Calculations Home'!$A$17*'Calculations Home'!$A$11/'Calculations Home'!$A$8*'Irradiance h'!C472</f>
        <v>612.8949237786511</v>
      </c>
      <c r="F472" s="29">
        <v>20</v>
      </c>
      <c r="G472" s="29">
        <v>12</v>
      </c>
      <c r="H472" s="29">
        <v>114.49</v>
      </c>
      <c r="I472" s="29">
        <f ca="1">'Calculations Home'!$A$17*'Calculations Home'!$A$11*'Irradiance h'!H472</f>
        <v>118.7636920713184</v>
      </c>
      <c r="K472" s="29">
        <v>20</v>
      </c>
      <c r="L472" s="29">
        <v>12</v>
      </c>
      <c r="M472" s="29">
        <v>763.78</v>
      </c>
      <c r="N472" s="29">
        <f ca="1">'Calculations Home'!$A$17*'Calculations Home'!$A$11*'Irradiance h'!M472</f>
        <v>792.29044222405071</v>
      </c>
      <c r="P472" s="29">
        <v>20</v>
      </c>
      <c r="Q472" s="29">
        <v>12</v>
      </c>
      <c r="R472" s="29">
        <v>345.9</v>
      </c>
      <c r="S472" s="29">
        <f ca="1">'Calculations Home'!$A$17*'Calculations Home'!$A$11*'Irradiance h'!R472</f>
        <v>358.81178345243285</v>
      </c>
      <c r="U472" s="29">
        <v>20</v>
      </c>
      <c r="V472" s="29">
        <v>12</v>
      </c>
      <c r="W472" s="29">
        <v>574.47</v>
      </c>
      <c r="X472" s="29">
        <f ca="1">'Calculations Home'!$A$17*'Calculations Home'!$A$11*'Irradiance h'!W472</f>
        <v>595.91386308158167</v>
      </c>
      <c r="Z472" s="29">
        <v>20</v>
      </c>
      <c r="AA472" s="29">
        <v>12</v>
      </c>
      <c r="AB472" s="29">
        <v>996.11</v>
      </c>
      <c r="AC472" s="29">
        <f ca="1">'Calculations Home'!$A$17*'Calculations Home'!$A$11*'Irradiance h'!AB472</f>
        <v>1033.292875440309</v>
      </c>
      <c r="AE472" s="29">
        <v>20</v>
      </c>
      <c r="AF472" s="29">
        <v>12</v>
      </c>
      <c r="AG472" s="29">
        <v>967.61</v>
      </c>
      <c r="AH472" s="29">
        <f ca="1">'Calculations Home'!$A$17*'Calculations Home'!$A$11*'Irradiance h'!AG472</f>
        <v>1003.729025112485</v>
      </c>
      <c r="AJ472" s="29">
        <v>20</v>
      </c>
      <c r="AK472" s="29">
        <v>12</v>
      </c>
      <c r="AL472" s="29">
        <v>587.66</v>
      </c>
      <c r="AM472" s="29">
        <f ca="1">'Calculations Home'!$A$17*'Calculations Home'!$A$11*'Irradiance h'!AL472</f>
        <v>609.59622047891492</v>
      </c>
      <c r="AO472" s="29">
        <v>20</v>
      </c>
      <c r="AP472" s="29">
        <v>12</v>
      </c>
      <c r="AQ472" s="29">
        <v>294.73</v>
      </c>
      <c r="AR472" s="29">
        <f ca="1">'Calculations Home'!$A$17*'Calculations Home'!$A$11*'Irradiance h'!AQ472</f>
        <v>305.73170551296772</v>
      </c>
      <c r="AT472" s="29">
        <v>20</v>
      </c>
      <c r="AU472" s="29">
        <v>12</v>
      </c>
      <c r="AV472" s="29">
        <v>624.85</v>
      </c>
      <c r="AW472" s="29">
        <f ca="1">'Calculations Home'!$A$17*'Calculations Home'!$A$11*'Irradiance h'!AV472</f>
        <v>648.17445183652114</v>
      </c>
      <c r="AY472" s="29">
        <v>20</v>
      </c>
      <c r="AZ472" s="29">
        <v>12</v>
      </c>
      <c r="BA472" s="29">
        <v>502.18</v>
      </c>
      <c r="BB472" s="29">
        <f ca="1">'Calculations Home'!$A$17*'Calculations Home'!$A$11*'Irradiance h'!BA472</f>
        <v>520.9254160570764</v>
      </c>
      <c r="BD472" s="29">
        <v>20</v>
      </c>
      <c r="BE472" s="29">
        <v>12</v>
      </c>
      <c r="BF472" s="29">
        <v>456.85</v>
      </c>
      <c r="BG472" s="29">
        <f ca="1">'Calculations Home'!$A$17*'Calculations Home'!$A$11*'Irradiance h'!BF472</f>
        <v>473.90333411461103</v>
      </c>
    </row>
    <row r="473" spans="1:59">
      <c r="A473" s="29">
        <v>20</v>
      </c>
      <c r="B473" s="29">
        <v>13</v>
      </c>
      <c r="C473" s="29">
        <v>469.24</v>
      </c>
      <c r="D473" s="29">
        <f ca="1">'Calculations Home'!$A$17*'Calculations Home'!$A$11/'Calculations Home'!$A$8*'Irradiance h'!C473</f>
        <v>649.00777206213581</v>
      </c>
      <c r="F473" s="29">
        <v>20</v>
      </c>
      <c r="G473" s="29">
        <v>13</v>
      </c>
      <c r="H473" s="29">
        <v>136.91999999999999</v>
      </c>
      <c r="I473" s="29">
        <f ca="1">'Calculations Home'!$A$17*'Calculations Home'!$A$11*'Irradiance h'!H473</f>
        <v>142.03096094335675</v>
      </c>
      <c r="K473" s="29">
        <v>20</v>
      </c>
      <c r="L473" s="29">
        <v>13</v>
      </c>
      <c r="M473" s="29">
        <v>826.95</v>
      </c>
      <c r="N473" s="29">
        <f ca="1">'Calculations Home'!$A$17*'Calculations Home'!$A$11*'Irradiance h'!M473</f>
        <v>857.81845714365238</v>
      </c>
      <c r="P473" s="29">
        <v>20</v>
      </c>
      <c r="Q473" s="29">
        <v>13</v>
      </c>
      <c r="R473" s="29">
        <v>769.46</v>
      </c>
      <c r="S473" s="29">
        <f ca="1">'Calculations Home'!$A$17*'Calculations Home'!$A$11*'Irradiance h'!R473</f>
        <v>798.18246572798205</v>
      </c>
      <c r="U473" s="29">
        <v>20</v>
      </c>
      <c r="V473" s="29">
        <v>13</v>
      </c>
      <c r="W473" s="29">
        <v>655.65</v>
      </c>
      <c r="X473" s="29">
        <f ca="1">'Calculations Home'!$A$17*'Calculations Home'!$A$11*'Irradiance h'!W473</f>
        <v>680.12415675220461</v>
      </c>
      <c r="Z473" s="29">
        <v>20</v>
      </c>
      <c r="AA473" s="29">
        <v>13</v>
      </c>
      <c r="AB473" s="29">
        <v>1017.22</v>
      </c>
      <c r="AC473" s="29">
        <f ca="1">'Calculations Home'!$A$17*'Calculations Home'!$A$11*'Irradiance h'!AB473</f>
        <v>1055.1908712445324</v>
      </c>
      <c r="AE473" s="29">
        <v>20</v>
      </c>
      <c r="AF473" s="29">
        <v>13</v>
      </c>
      <c r="AG473" s="29">
        <v>988.84</v>
      </c>
      <c r="AH473" s="29">
        <f ca="1">'Calculations Home'!$A$17*'Calculations Home'!$A$11*'Irradiance h'!AG473</f>
        <v>1025.7515002865098</v>
      </c>
      <c r="AJ473" s="29">
        <v>20</v>
      </c>
      <c r="AK473" s="29">
        <v>13</v>
      </c>
      <c r="AL473" s="29">
        <v>622.4</v>
      </c>
      <c r="AM473" s="29">
        <f ca="1">'Calculations Home'!$A$17*'Calculations Home'!$A$11*'Irradiance h'!AL473</f>
        <v>645.63299803640996</v>
      </c>
      <c r="AO473" s="29">
        <v>20</v>
      </c>
      <c r="AP473" s="29">
        <v>13</v>
      </c>
      <c r="AQ473" s="29">
        <v>497.65</v>
      </c>
      <c r="AR473" s="29">
        <f ca="1">'Calculations Home'!$A$17*'Calculations Home'!$A$11*'Irradiance h'!AQ473</f>
        <v>516.22631984707493</v>
      </c>
      <c r="AT473" s="29">
        <v>20</v>
      </c>
      <c r="AU473" s="29">
        <v>13</v>
      </c>
      <c r="AV473" s="29">
        <v>647.77</v>
      </c>
      <c r="AW473" s="29">
        <f ca="1">'Calculations Home'!$A$17*'Calculations Home'!$A$11*'Irradiance h'!AV473</f>
        <v>671.95001146858169</v>
      </c>
      <c r="AY473" s="29">
        <v>20</v>
      </c>
      <c r="AZ473" s="29">
        <v>13</v>
      </c>
      <c r="BA473" s="29">
        <v>524.64</v>
      </c>
      <c r="BB473" s="29">
        <f ca="1">'Calculations Home'!$A$17*'Calculations Home'!$A$11*'Irradiance h'!BA473</f>
        <v>544.22380477156514</v>
      </c>
      <c r="BD473" s="29">
        <v>20</v>
      </c>
      <c r="BE473" s="29">
        <v>13</v>
      </c>
      <c r="BF473" s="29">
        <v>478.76</v>
      </c>
      <c r="BG473" s="29">
        <f ca="1">'Calculations Home'!$A$17*'Calculations Home'!$A$11*'Irradiance h'!BF473</f>
        <v>496.63119238417681</v>
      </c>
    </row>
    <row r="474" spans="1:59">
      <c r="A474" s="29">
        <v>20</v>
      </c>
      <c r="B474" s="29">
        <v>14</v>
      </c>
      <c r="C474" s="29">
        <v>413.59</v>
      </c>
      <c r="D474" s="29">
        <f ca="1">'Calculations Home'!$A$17*'Calculations Home'!$A$11/'Calculations Home'!$A$8*'Irradiance h'!C474</f>
        <v>572.03802840162552</v>
      </c>
      <c r="F474" s="29">
        <v>20</v>
      </c>
      <c r="G474" s="29">
        <v>14</v>
      </c>
      <c r="H474" s="29">
        <v>142.30000000000001</v>
      </c>
      <c r="I474" s="29">
        <f ca="1">'Calculations Home'!$A$17*'Calculations Home'!$A$11*'Irradiance h'!H474</f>
        <v>147.61178602278463</v>
      </c>
      <c r="K474" s="29">
        <v>20</v>
      </c>
      <c r="L474" s="29">
        <v>14</v>
      </c>
      <c r="M474" s="29">
        <v>759.81</v>
      </c>
      <c r="N474" s="29">
        <f ca="1">'Calculations Home'!$A$17*'Calculations Home'!$A$11*'Irradiance h'!M474</f>
        <v>788.17224973978887</v>
      </c>
      <c r="P474" s="29">
        <v>20</v>
      </c>
      <c r="Q474" s="29">
        <v>14</v>
      </c>
      <c r="R474" s="29">
        <v>805.92</v>
      </c>
      <c r="S474" s="29">
        <f ca="1">'Calculations Home'!$A$17*'Calculations Home'!$A$11*'Irradiance h'!R474</f>
        <v>836.00344758596316</v>
      </c>
      <c r="U474" s="29">
        <v>20</v>
      </c>
      <c r="V474" s="29">
        <v>14</v>
      </c>
      <c r="W474" s="29">
        <v>690.96</v>
      </c>
      <c r="X474" s="29">
        <f ca="1">'Calculations Home'!$A$17*'Calculations Home'!$A$11*'Irradiance h'!W474</f>
        <v>716.75221131625619</v>
      </c>
      <c r="Z474" s="29">
        <v>20</v>
      </c>
      <c r="AA474" s="29">
        <v>14</v>
      </c>
      <c r="AB474" s="29">
        <v>979.19</v>
      </c>
      <c r="AC474" s="29">
        <f ca="1">'Calculations Home'!$A$17*'Calculations Home'!$A$11*'Irradiance h'!AB474</f>
        <v>1015.7412842983167</v>
      </c>
      <c r="AE474" s="29">
        <v>20</v>
      </c>
      <c r="AF474" s="29">
        <v>14</v>
      </c>
      <c r="AG474" s="29">
        <v>950.83</v>
      </c>
      <c r="AH474" s="29">
        <f ca="1">'Calculations Home'!$A$17*'Calculations Home'!$A$11*'Irradiance h'!AG474</f>
        <v>986.32265990192752</v>
      </c>
      <c r="AJ474" s="29">
        <v>20</v>
      </c>
      <c r="AK474" s="29">
        <v>14</v>
      </c>
      <c r="AL474" s="29">
        <v>579.14</v>
      </c>
      <c r="AM474" s="29">
        <f ca="1">'Calculations Home'!$A$17*'Calculations Home'!$A$11*'Irradiance h'!AL474</f>
        <v>600.75818522301813</v>
      </c>
      <c r="AO474" s="29">
        <v>20</v>
      </c>
      <c r="AP474" s="29">
        <v>14</v>
      </c>
      <c r="AQ474" s="29">
        <v>439.16</v>
      </c>
      <c r="AR474" s="29">
        <f ca="1">'Calculations Home'!$A$17*'Calculations Home'!$A$11*'Irradiance h'!AQ474</f>
        <v>455.55300034972657</v>
      </c>
      <c r="AT474" s="29">
        <v>20</v>
      </c>
      <c r="AU474" s="29">
        <v>14</v>
      </c>
      <c r="AV474" s="29">
        <v>607.87</v>
      </c>
      <c r="AW474" s="29">
        <f ca="1">'Calculations Home'!$A$17*'Calculations Home'!$A$11*'Irradiance h'!AV474</f>
        <v>630.56062100962811</v>
      </c>
      <c r="AY474" s="29">
        <v>20</v>
      </c>
      <c r="AZ474" s="29">
        <v>14</v>
      </c>
      <c r="BA474" s="29">
        <v>485.05</v>
      </c>
      <c r="BB474" s="29">
        <f ca="1">'Calculations Home'!$A$17*'Calculations Home'!$A$11*'Irradiance h'!BA474</f>
        <v>503.15598601793164</v>
      </c>
      <c r="BD474" s="29">
        <v>20</v>
      </c>
      <c r="BE474" s="29">
        <v>14</v>
      </c>
      <c r="BF474" s="29">
        <v>438.86</v>
      </c>
      <c r="BG474" s="29">
        <f ca="1">'Calculations Home'!$A$17*'Calculations Home'!$A$11*'Irradiance h'!BF474</f>
        <v>455.24180192522317</v>
      </c>
    </row>
    <row r="475" spans="1:59">
      <c r="A475" s="29">
        <v>20</v>
      </c>
      <c r="B475" s="29">
        <v>15</v>
      </c>
      <c r="C475" s="29">
        <v>291.33</v>
      </c>
      <c r="D475" s="29">
        <f ca="1">'Calculations Home'!$A$17*'Calculations Home'!$A$11/'Calculations Home'!$A$8*'Irradiance h'!C475</f>
        <v>402.93972004701652</v>
      </c>
      <c r="F475" s="29">
        <v>20</v>
      </c>
      <c r="G475" s="29">
        <v>15</v>
      </c>
      <c r="H475" s="29">
        <v>130.54</v>
      </c>
      <c r="I475" s="29">
        <f ca="1">'Calculations Home'!$A$17*'Calculations Home'!$A$11*'Irradiance h'!H475</f>
        <v>135.41280778225089</v>
      </c>
      <c r="K475" s="29">
        <v>20</v>
      </c>
      <c r="L475" s="29">
        <v>15</v>
      </c>
      <c r="M475" s="29">
        <v>687.19</v>
      </c>
      <c r="N475" s="29">
        <f ca="1">'Calculations Home'!$A$17*'Calculations Home'!$A$11*'Irradiance h'!M475</f>
        <v>712.84148444832999</v>
      </c>
      <c r="P475" s="29">
        <v>20</v>
      </c>
      <c r="Q475" s="29">
        <v>15</v>
      </c>
      <c r="R475" s="29">
        <v>762.07</v>
      </c>
      <c r="S475" s="29">
        <f ca="1">'Calculations Home'!$A$17*'Calculations Home'!$A$11*'Irradiance h'!R475</f>
        <v>790.51661120438143</v>
      </c>
      <c r="U475" s="29">
        <v>20</v>
      </c>
      <c r="V475" s="29">
        <v>15</v>
      </c>
      <c r="W475" s="29">
        <v>766.51</v>
      </c>
      <c r="X475" s="29">
        <f ca="1">'Calculations Home'!$A$17*'Calculations Home'!$A$11*'Irradiance h'!W475</f>
        <v>795.12234788703176</v>
      </c>
      <c r="Z475" s="29">
        <v>20</v>
      </c>
      <c r="AA475" s="29">
        <v>15</v>
      </c>
      <c r="AB475" s="29">
        <v>884.75</v>
      </c>
      <c r="AC475" s="29">
        <f ca="1">'Calculations Home'!$A$17*'Calculations Home'!$A$11*'Irradiance h'!AB475</f>
        <v>917.77602026464285</v>
      </c>
      <c r="AE475" s="29">
        <v>20</v>
      </c>
      <c r="AF475" s="29">
        <v>15</v>
      </c>
      <c r="AG475" s="29">
        <v>856.92</v>
      </c>
      <c r="AH475" s="29">
        <f ca="1">'Calculations Home'!$A$17*'Calculations Home'!$A$11*'Irradiance h'!AG475</f>
        <v>888.90717975154303</v>
      </c>
      <c r="AJ475" s="29">
        <v>20</v>
      </c>
      <c r="AK475" s="29">
        <v>15</v>
      </c>
      <c r="AL475" s="29">
        <v>493.94</v>
      </c>
      <c r="AM475" s="29">
        <f ca="1">'Calculations Home'!$A$17*'Calculations Home'!$A$11*'Irradiance h'!AL475</f>
        <v>512.37783266404938</v>
      </c>
      <c r="AO475" s="29">
        <v>20</v>
      </c>
      <c r="AP475" s="29">
        <v>15</v>
      </c>
      <c r="AQ475" s="29">
        <v>144.6</v>
      </c>
      <c r="AR475" s="29">
        <f ca="1">'Calculations Home'!$A$17*'Calculations Home'!$A$11*'Irradiance h'!AQ475</f>
        <v>149.99764061064408</v>
      </c>
      <c r="AT475" s="29">
        <v>20</v>
      </c>
      <c r="AU475" s="29">
        <v>15</v>
      </c>
      <c r="AV475" s="29">
        <v>508.62</v>
      </c>
      <c r="AW475" s="29">
        <f ca="1">'Calculations Home'!$A$17*'Calculations Home'!$A$11*'Irradiance h'!AV475</f>
        <v>527.60580890308302</v>
      </c>
      <c r="AY475" s="29">
        <v>20</v>
      </c>
      <c r="AZ475" s="29">
        <v>15</v>
      </c>
      <c r="BA475" s="29">
        <v>386.61</v>
      </c>
      <c r="BB475" s="29">
        <f ca="1">'Calculations Home'!$A$17*'Calculations Home'!$A$11*'Irradiance h'!BA475</f>
        <v>401.04140965754573</v>
      </c>
      <c r="BD475" s="29">
        <v>20</v>
      </c>
      <c r="BE475" s="29">
        <v>15</v>
      </c>
      <c r="BF475" s="29">
        <v>340.64</v>
      </c>
      <c r="BG475" s="29">
        <f ca="1">'Calculations Home'!$A$17*'Calculations Home'!$A$11*'Irradiance h'!BF475</f>
        <v>353.35543774280637</v>
      </c>
    </row>
    <row r="476" spans="1:59">
      <c r="A476" s="29">
        <v>20</v>
      </c>
      <c r="B476" s="29">
        <v>16</v>
      </c>
      <c r="C476" s="29">
        <v>155.41</v>
      </c>
      <c r="D476" s="29">
        <f ca="1">'Calculations Home'!$A$17*'Calculations Home'!$A$11/'Calculations Home'!$A$8*'Irradiance h'!C476</f>
        <v>214.94820956477821</v>
      </c>
      <c r="F476" s="29">
        <v>20</v>
      </c>
      <c r="G476" s="29">
        <v>16</v>
      </c>
      <c r="H476" s="29">
        <v>196.64</v>
      </c>
      <c r="I476" s="29">
        <f ca="1">'Calculations Home'!$A$17*'Calculations Home'!$A$11*'Irradiance h'!H476</f>
        <v>203.98019398116909</v>
      </c>
      <c r="K476" s="29">
        <v>20</v>
      </c>
      <c r="L476" s="29">
        <v>16</v>
      </c>
      <c r="M476" s="29">
        <v>527.75</v>
      </c>
      <c r="N476" s="29">
        <f ca="1">'Calculations Home'!$A$17*'Calculations Home'!$A$11*'Irradiance h'!M476</f>
        <v>547.44989510558378</v>
      </c>
      <c r="P476" s="29">
        <v>20</v>
      </c>
      <c r="Q476" s="29">
        <v>16</v>
      </c>
      <c r="R476" s="29">
        <v>642.92999999999995</v>
      </c>
      <c r="S476" s="29">
        <f ca="1">'Calculations Home'!$A$17*'Calculations Home'!$A$11*'Irradiance h'!R476</f>
        <v>666.92934355325997</v>
      </c>
      <c r="U476" s="29">
        <v>20</v>
      </c>
      <c r="V476" s="29">
        <v>16</v>
      </c>
      <c r="W476" s="29">
        <v>616.54999999999995</v>
      </c>
      <c r="X476" s="29">
        <f ca="1">'Calculations Home'!$A$17*'Calculations Home'!$A$11*'Irradiance h'!W476</f>
        <v>639.56462875859336</v>
      </c>
      <c r="Z476" s="29">
        <v>20</v>
      </c>
      <c r="AA476" s="29">
        <v>16</v>
      </c>
      <c r="AB476" s="29">
        <v>742.12</v>
      </c>
      <c r="AC476" s="29">
        <f ca="1">'Calculations Home'!$A$17*'Calculations Home'!$A$11*'Irradiance h'!AB476</f>
        <v>769.82191597490453</v>
      </c>
      <c r="AE476" s="29">
        <v>20</v>
      </c>
      <c r="AF476" s="29">
        <v>16</v>
      </c>
      <c r="AG476" s="29">
        <v>714.73</v>
      </c>
      <c r="AH476" s="29">
        <f ca="1">'Calculations Home'!$A$17*'Calculations Home'!$A$11*'Irradiance h'!AG476</f>
        <v>741.40949981774315</v>
      </c>
      <c r="AJ476" s="29">
        <v>20</v>
      </c>
      <c r="AK476" s="29">
        <v>16</v>
      </c>
      <c r="AL476" s="29">
        <v>372.59</v>
      </c>
      <c r="AM476" s="29">
        <f ca="1">'Calculations Home'!$A$17*'Calculations Home'!$A$11*'Irradiance h'!AL476</f>
        <v>386.4980699524196</v>
      </c>
      <c r="AO476" s="29">
        <v>20</v>
      </c>
      <c r="AP476" s="29">
        <v>16</v>
      </c>
      <c r="AQ476" s="29">
        <v>243.05</v>
      </c>
      <c r="AR476" s="29">
        <f ca="1">'Calculations Home'!$A$17*'Calculations Home'!$A$11*'Irradiance h'!AQ476</f>
        <v>252.12259025184682</v>
      </c>
      <c r="AT476" s="29">
        <v>20</v>
      </c>
      <c r="AU476" s="29">
        <v>16</v>
      </c>
      <c r="AV476" s="29">
        <v>358.58</v>
      </c>
      <c r="AW476" s="29">
        <f ca="1">'Calculations Home'!$A$17*'Calculations Home'!$A$11*'Irradiance h'!AV476</f>
        <v>371.96510352811032</v>
      </c>
      <c r="AY476" s="29">
        <v>20</v>
      </c>
      <c r="AZ476" s="29">
        <v>16</v>
      </c>
      <c r="BA476" s="29">
        <v>239.95</v>
      </c>
      <c r="BB476" s="29">
        <f ca="1">'Calculations Home'!$A$17*'Calculations Home'!$A$11*'Irradiance h'!BA476</f>
        <v>248.90687319864486</v>
      </c>
      <c r="BD476" s="29">
        <v>20</v>
      </c>
      <c r="BE476" s="29">
        <v>16</v>
      </c>
      <c r="BF476" s="29">
        <v>195.17</v>
      </c>
      <c r="BG476" s="29">
        <f ca="1">'Calculations Home'!$A$17*'Calculations Home'!$A$11*'Irradiance h'!BF476</f>
        <v>202.45532170110238</v>
      </c>
    </row>
    <row r="477" spans="1:59">
      <c r="A477" s="29">
        <v>20</v>
      </c>
      <c r="B477" s="29">
        <v>17</v>
      </c>
      <c r="C477" s="29">
        <v>25.83</v>
      </c>
      <c r="D477" s="29">
        <f ca="1">'Calculations Home'!$A$17*'Calculations Home'!$A$11/'Calculations Home'!$A$8*'Irradiance h'!C477</f>
        <v>35.725579132991577</v>
      </c>
      <c r="F477" s="29">
        <v>20</v>
      </c>
      <c r="G477" s="29">
        <v>17</v>
      </c>
      <c r="H477" s="29">
        <v>132.76</v>
      </c>
      <c r="I477" s="29">
        <f ca="1">'Calculations Home'!$A$17*'Calculations Home'!$A$11*'Irradiance h'!H477</f>
        <v>137.71567612357612</v>
      </c>
      <c r="K477" s="29">
        <v>20</v>
      </c>
      <c r="L477" s="29">
        <v>17</v>
      </c>
      <c r="M477" s="29">
        <v>329.13</v>
      </c>
      <c r="N477" s="29">
        <f ca="1">'Calculations Home'!$A$17*'Calculations Home'!$A$11*'Irradiance h'!M477</f>
        <v>341.41579152269219</v>
      </c>
      <c r="P477" s="29">
        <v>20</v>
      </c>
      <c r="Q477" s="29">
        <v>17</v>
      </c>
      <c r="R477" s="29">
        <v>323.38</v>
      </c>
      <c r="S477" s="29">
        <f ca="1">'Calculations Home'!$A$17*'Calculations Home'!$A$11*'Irradiance h'!R477</f>
        <v>335.45115505304346</v>
      </c>
      <c r="U477" s="29">
        <v>20</v>
      </c>
      <c r="V477" s="29">
        <v>17</v>
      </c>
      <c r="W477" s="29">
        <v>535.01</v>
      </c>
      <c r="X477" s="29">
        <f ca="1">'Calculations Home'!$A$17*'Calculations Home'!$A$11*'Irradiance h'!W477</f>
        <v>554.98089697856631</v>
      </c>
      <c r="Z477" s="29">
        <v>20</v>
      </c>
      <c r="AA477" s="29">
        <v>17</v>
      </c>
      <c r="AB477" s="29">
        <v>561.88</v>
      </c>
      <c r="AC477" s="29">
        <f ca="1">'Calculations Home'!$A$17*'Calculations Home'!$A$11*'Irradiance h'!AB477</f>
        <v>582.85390253325522</v>
      </c>
      <c r="AE477" s="29">
        <v>20</v>
      </c>
      <c r="AF477" s="29">
        <v>17</v>
      </c>
      <c r="AG477" s="29">
        <v>534.69000000000005</v>
      </c>
      <c r="AH477" s="29">
        <f ca="1">'Calculations Home'!$A$17*'Calculations Home'!$A$11*'Irradiance h'!AG477</f>
        <v>554.64895199242949</v>
      </c>
      <c r="AJ477" s="29">
        <v>20</v>
      </c>
      <c r="AK477" s="29">
        <v>17</v>
      </c>
      <c r="AL477" s="29">
        <v>204.25</v>
      </c>
      <c r="AM477" s="29">
        <f ca="1">'Calculations Home'!$A$17*'Calculations Home'!$A$11*'Irradiance h'!AL477</f>
        <v>211.87426068273896</v>
      </c>
      <c r="AO477" s="29">
        <v>20</v>
      </c>
      <c r="AP477" s="29">
        <v>17</v>
      </c>
      <c r="AQ477" s="29">
        <v>284.61</v>
      </c>
      <c r="AR477" s="29">
        <f ca="1">'Calculations Home'!$A$17*'Calculations Home'!$A$11*'Irradiance h'!AQ477</f>
        <v>295.23394532638599</v>
      </c>
      <c r="AT477" s="29">
        <v>20</v>
      </c>
      <c r="AU477" s="29">
        <v>17</v>
      </c>
      <c r="AV477" s="29">
        <v>174.19</v>
      </c>
      <c r="AW477" s="29">
        <f ca="1">'Calculations Home'!$A$17*'Calculations Home'!$A$11*'Irradiance h'!AV477</f>
        <v>180.69217854749718</v>
      </c>
      <c r="AY477" s="29">
        <v>20</v>
      </c>
      <c r="AZ477" s="29">
        <v>17</v>
      </c>
      <c r="BA477" s="29">
        <v>67.2</v>
      </c>
      <c r="BB477" s="29">
        <f ca="1">'Calculations Home'!$A$17*'Calculations Home'!$A$11*'Irradiance h'!BA477</f>
        <v>69.708447088764061</v>
      </c>
      <c r="BD477" s="29">
        <v>20</v>
      </c>
      <c r="BE477" s="29">
        <v>17</v>
      </c>
      <c r="BF477" s="29">
        <v>32.1</v>
      </c>
      <c r="BG477" s="29">
        <f ca="1">'Calculations Home'!$A$17*'Calculations Home'!$A$11*'Irradiance h'!BF477</f>
        <v>33.298231421864976</v>
      </c>
    </row>
    <row r="478" spans="1:59">
      <c r="A478" s="29">
        <v>20</v>
      </c>
      <c r="B478" s="29">
        <v>18</v>
      </c>
      <c r="C478" s="29">
        <v>0</v>
      </c>
      <c r="D478" s="29">
        <f ca="1">'Calculations Home'!$A$17*'Calculations Home'!$A$11/'Calculations Home'!$A$8*'Irradiance h'!C478</f>
        <v>0</v>
      </c>
      <c r="F478" s="29">
        <v>20</v>
      </c>
      <c r="G478" s="29">
        <v>18</v>
      </c>
      <c r="H478" s="29">
        <v>2.09</v>
      </c>
      <c r="I478" s="29">
        <f ca="1">'Calculations Home'!$A$17*'Calculations Home'!$A$11*'Irradiance h'!H478</f>
        <v>2.1680156907070964</v>
      </c>
      <c r="K478" s="29">
        <v>20</v>
      </c>
      <c r="L478" s="29">
        <v>18</v>
      </c>
      <c r="M478" s="29">
        <v>111.93</v>
      </c>
      <c r="N478" s="29">
        <f ca="1">'Calculations Home'!$A$17*'Calculations Home'!$A$11*'Irradiance h'!M478</f>
        <v>116.10813218222265</v>
      </c>
      <c r="P478" s="29">
        <v>20</v>
      </c>
      <c r="Q478" s="29">
        <v>18</v>
      </c>
      <c r="R478" s="29">
        <v>124.75</v>
      </c>
      <c r="S478" s="29">
        <f ca="1">'Calculations Home'!$A$17*'Calculations Home'!$A$11*'Irradiance h'!R478</f>
        <v>129.40667818933505</v>
      </c>
      <c r="U478" s="29">
        <v>20</v>
      </c>
      <c r="V478" s="29">
        <v>18</v>
      </c>
      <c r="W478" s="29">
        <v>89.73</v>
      </c>
      <c r="X478" s="29">
        <f ca="1">'Calculations Home'!$A$17*'Calculations Home'!$A$11*'Irradiance h'!W478</f>
        <v>93.079448768970224</v>
      </c>
      <c r="Z478" s="29">
        <v>20</v>
      </c>
      <c r="AA478" s="29">
        <v>18</v>
      </c>
      <c r="AB478" s="29">
        <v>362.67</v>
      </c>
      <c r="AC478" s="29">
        <f ca="1">'Calculations Home'!$A$17*'Calculations Home'!$A$11*'Irradiance h'!AB478</f>
        <v>376.20777538217357</v>
      </c>
      <c r="AE478" s="29">
        <v>20</v>
      </c>
      <c r="AF478" s="29">
        <v>18</v>
      </c>
      <c r="AG478" s="29">
        <v>331.22</v>
      </c>
      <c r="AH478" s="29">
        <f ca="1">'Calculations Home'!$A$17*'Calculations Home'!$A$11*'Irradiance h'!AG478</f>
        <v>343.58380721339933</v>
      </c>
      <c r="AJ478" s="29">
        <v>20</v>
      </c>
      <c r="AK478" s="29">
        <v>18</v>
      </c>
      <c r="AL478" s="29">
        <v>74.16</v>
      </c>
      <c r="AM478" s="29">
        <f ca="1">'Calculations Home'!$A$17*'Calculations Home'!$A$11*'Irradiance h'!AL478</f>
        <v>76.928250537243187</v>
      </c>
      <c r="AO478" s="29">
        <v>20</v>
      </c>
      <c r="AP478" s="29">
        <v>18</v>
      </c>
      <c r="AQ478" s="29">
        <v>106.88</v>
      </c>
      <c r="AR478" s="29">
        <f ca="1">'Calculations Home'!$A$17*'Calculations Home'!$A$11*'Irradiance h'!AQ478</f>
        <v>110.86962536974855</v>
      </c>
      <c r="AT478" s="29">
        <v>20</v>
      </c>
      <c r="AU478" s="29">
        <v>18</v>
      </c>
      <c r="AV478" s="29">
        <v>2.34</v>
      </c>
      <c r="AW478" s="29">
        <f ca="1">'Calculations Home'!$A$17*'Calculations Home'!$A$11*'Irradiance h'!AV478</f>
        <v>2.4273477111266053</v>
      </c>
      <c r="AY478" s="29">
        <v>20</v>
      </c>
      <c r="AZ478" s="29">
        <v>18</v>
      </c>
      <c r="BA478" s="29">
        <v>0</v>
      </c>
      <c r="BB478" s="29">
        <f ca="1">'Calculations Home'!$A$17*'Calculations Home'!$A$11*'Irradiance h'!BA478</f>
        <v>0</v>
      </c>
      <c r="BD478" s="29">
        <v>20</v>
      </c>
      <c r="BE478" s="29">
        <v>18</v>
      </c>
      <c r="BF478" s="29">
        <v>0</v>
      </c>
      <c r="BG478" s="29">
        <f ca="1">'Calculations Home'!$A$17*'Calculations Home'!$A$11*'Irradiance h'!BF478</f>
        <v>0</v>
      </c>
    </row>
    <row r="479" spans="1:59">
      <c r="A479" s="29">
        <v>20</v>
      </c>
      <c r="B479" s="29">
        <v>19</v>
      </c>
      <c r="C479" s="29">
        <v>0</v>
      </c>
      <c r="D479" s="29">
        <f ca="1">'Calculations Home'!$A$17*'Calculations Home'!$A$11/'Calculations Home'!$A$8*'Irradiance h'!C479</f>
        <v>0</v>
      </c>
      <c r="F479" s="29">
        <v>20</v>
      </c>
      <c r="G479" s="29">
        <v>19</v>
      </c>
      <c r="H479" s="29">
        <v>0</v>
      </c>
      <c r="I479" s="29">
        <f ca="1">'Calculations Home'!$A$17*'Calculations Home'!$A$11*'Irradiance h'!H479</f>
        <v>0</v>
      </c>
      <c r="K479" s="29">
        <v>20</v>
      </c>
      <c r="L479" s="29">
        <v>19</v>
      </c>
      <c r="M479" s="29">
        <v>0</v>
      </c>
      <c r="N479" s="29">
        <f ca="1">'Calculations Home'!$A$17*'Calculations Home'!$A$11*'Irradiance h'!M479</f>
        <v>0</v>
      </c>
      <c r="P479" s="29">
        <v>20</v>
      </c>
      <c r="Q479" s="29">
        <v>19</v>
      </c>
      <c r="R479" s="29">
        <v>10.039999999999999</v>
      </c>
      <c r="S479" s="29">
        <f ca="1">'Calculations Home'!$A$17*'Calculations Home'!$A$11*'Irradiance h'!R479</f>
        <v>10.414773940047487</v>
      </c>
      <c r="U479" s="29">
        <v>20</v>
      </c>
      <c r="V479" s="29">
        <v>19</v>
      </c>
      <c r="W479" s="29">
        <v>11.41</v>
      </c>
      <c r="X479" s="29">
        <f ca="1">'Calculations Home'!$A$17*'Calculations Home'!$A$11*'Irradiance h'!W479</f>
        <v>11.835913411946398</v>
      </c>
      <c r="Z479" s="29">
        <v>20</v>
      </c>
      <c r="AA479" s="29">
        <v>19</v>
      </c>
      <c r="AB479" s="29">
        <v>158.86000000000001</v>
      </c>
      <c r="AC479" s="29">
        <f ca="1">'Calculations Home'!$A$17*'Calculations Home'!$A$11*'Irradiance h'!AB479</f>
        <v>164.78993905537291</v>
      </c>
      <c r="AE479" s="29">
        <v>20</v>
      </c>
      <c r="AF479" s="29">
        <v>19</v>
      </c>
      <c r="AG479" s="29">
        <v>125.55</v>
      </c>
      <c r="AH479" s="29">
        <f ca="1">'Calculations Home'!$A$17*'Calculations Home'!$A$11*'Irradiance h'!AG479</f>
        <v>130.2365406546775</v>
      </c>
      <c r="AJ479" s="29">
        <v>20</v>
      </c>
      <c r="AK479" s="29">
        <v>19</v>
      </c>
      <c r="AL479" s="29">
        <v>2.37</v>
      </c>
      <c r="AM479" s="29">
        <f ca="1">'Calculations Home'!$A$17*'Calculations Home'!$A$11*'Irradiance h'!AL479</f>
        <v>2.4584675535769467</v>
      </c>
      <c r="AO479" s="29">
        <v>20</v>
      </c>
      <c r="AP479" s="29">
        <v>19</v>
      </c>
      <c r="AQ479" s="29">
        <v>0</v>
      </c>
      <c r="AR479" s="29">
        <f ca="1">'Calculations Home'!$A$17*'Calculations Home'!$A$11*'Irradiance h'!AQ479</f>
        <v>0</v>
      </c>
      <c r="AT479" s="29">
        <v>20</v>
      </c>
      <c r="AU479" s="29">
        <v>19</v>
      </c>
      <c r="AV479" s="29">
        <v>0</v>
      </c>
      <c r="AW479" s="29">
        <f ca="1">'Calculations Home'!$A$17*'Calculations Home'!$A$11*'Irradiance h'!AV479</f>
        <v>0</v>
      </c>
      <c r="AY479" s="29">
        <v>20</v>
      </c>
      <c r="AZ479" s="29">
        <v>19</v>
      </c>
      <c r="BA479" s="29">
        <v>0</v>
      </c>
      <c r="BB479" s="29">
        <f ca="1">'Calculations Home'!$A$17*'Calculations Home'!$A$11*'Irradiance h'!BA479</f>
        <v>0</v>
      </c>
      <c r="BD479" s="29">
        <v>20</v>
      </c>
      <c r="BE479" s="29">
        <v>19</v>
      </c>
      <c r="BF479" s="29">
        <v>0</v>
      </c>
      <c r="BG479" s="29">
        <f ca="1">'Calculations Home'!$A$17*'Calculations Home'!$A$11*'Irradiance h'!BF479</f>
        <v>0</v>
      </c>
    </row>
    <row r="480" spans="1:59">
      <c r="A480" s="29">
        <v>20</v>
      </c>
      <c r="B480" s="29">
        <v>20</v>
      </c>
      <c r="C480" s="29">
        <v>0</v>
      </c>
      <c r="D480" s="29">
        <f ca="1">'Calculations Home'!$A$17*'Calculations Home'!$A$11/'Calculations Home'!$A$8*'Irradiance h'!C480</f>
        <v>0</v>
      </c>
      <c r="F480" s="29">
        <v>20</v>
      </c>
      <c r="G480" s="29">
        <v>20</v>
      </c>
      <c r="H480" s="29">
        <v>0</v>
      </c>
      <c r="I480" s="29">
        <f ca="1">'Calculations Home'!$A$17*'Calculations Home'!$A$11*'Irradiance h'!H480</f>
        <v>0</v>
      </c>
      <c r="K480" s="29">
        <v>20</v>
      </c>
      <c r="L480" s="29">
        <v>20</v>
      </c>
      <c r="M480" s="29">
        <v>0</v>
      </c>
      <c r="N480" s="29">
        <f ca="1">'Calculations Home'!$A$17*'Calculations Home'!$A$11*'Irradiance h'!M480</f>
        <v>0</v>
      </c>
      <c r="P480" s="29">
        <v>20</v>
      </c>
      <c r="Q480" s="29">
        <v>20</v>
      </c>
      <c r="R480" s="29">
        <v>0</v>
      </c>
      <c r="S480" s="29">
        <f ca="1">'Calculations Home'!$A$17*'Calculations Home'!$A$11*'Irradiance h'!R480</f>
        <v>0</v>
      </c>
      <c r="U480" s="29">
        <v>20</v>
      </c>
      <c r="V480" s="29">
        <v>20</v>
      </c>
      <c r="W480" s="29">
        <v>0</v>
      </c>
      <c r="X480" s="29">
        <f ca="1">'Calculations Home'!$A$17*'Calculations Home'!$A$11*'Irradiance h'!W480</f>
        <v>0</v>
      </c>
      <c r="Z480" s="29">
        <v>20</v>
      </c>
      <c r="AA480" s="29">
        <v>20</v>
      </c>
      <c r="AB480" s="29">
        <v>2.8</v>
      </c>
      <c r="AC480" s="29">
        <f ca="1">'Calculations Home'!$A$17*'Calculations Home'!$A$11*'Irradiance h'!AB480</f>
        <v>2.9045186286985021</v>
      </c>
      <c r="AE480" s="29">
        <v>20</v>
      </c>
      <c r="AF480" s="29">
        <v>20</v>
      </c>
      <c r="AG480" s="29">
        <v>0</v>
      </c>
      <c r="AH480" s="29">
        <f ca="1">'Calculations Home'!$A$17*'Calculations Home'!$A$11*'Irradiance h'!AG480</f>
        <v>0</v>
      </c>
      <c r="AJ480" s="29">
        <v>20</v>
      </c>
      <c r="AK480" s="29">
        <v>20</v>
      </c>
      <c r="AL480" s="29">
        <v>0</v>
      </c>
      <c r="AM480" s="29">
        <f ca="1">'Calculations Home'!$A$17*'Calculations Home'!$A$11*'Irradiance h'!AL480</f>
        <v>0</v>
      </c>
      <c r="AO480" s="29">
        <v>20</v>
      </c>
      <c r="AP480" s="29">
        <v>20</v>
      </c>
      <c r="AQ480" s="29">
        <v>0</v>
      </c>
      <c r="AR480" s="29">
        <f ca="1">'Calculations Home'!$A$17*'Calculations Home'!$A$11*'Irradiance h'!AQ480</f>
        <v>0</v>
      </c>
      <c r="AT480" s="29">
        <v>20</v>
      </c>
      <c r="AU480" s="29">
        <v>20</v>
      </c>
      <c r="AV480" s="29">
        <v>0</v>
      </c>
      <c r="AW480" s="29">
        <f ca="1">'Calculations Home'!$A$17*'Calculations Home'!$A$11*'Irradiance h'!AV480</f>
        <v>0</v>
      </c>
      <c r="AY480" s="29">
        <v>20</v>
      </c>
      <c r="AZ480" s="29">
        <v>20</v>
      </c>
      <c r="BA480" s="29">
        <v>0</v>
      </c>
      <c r="BB480" s="29">
        <f ca="1">'Calculations Home'!$A$17*'Calculations Home'!$A$11*'Irradiance h'!BA480</f>
        <v>0</v>
      </c>
      <c r="BD480" s="29">
        <v>20</v>
      </c>
      <c r="BE480" s="29">
        <v>20</v>
      </c>
      <c r="BF480" s="29">
        <v>0</v>
      </c>
      <c r="BG480" s="29">
        <f ca="1">'Calculations Home'!$A$17*'Calculations Home'!$A$11*'Irradiance h'!BF480</f>
        <v>0</v>
      </c>
    </row>
    <row r="481" spans="1:59">
      <c r="A481" s="29">
        <v>20</v>
      </c>
      <c r="B481" s="29">
        <v>21</v>
      </c>
      <c r="C481" s="29">
        <v>0</v>
      </c>
      <c r="D481" s="29">
        <f ca="1">'Calculations Home'!$A$17*'Calculations Home'!$A$11/'Calculations Home'!$A$8*'Irradiance h'!C481</f>
        <v>0</v>
      </c>
      <c r="F481" s="29">
        <v>20</v>
      </c>
      <c r="G481" s="29">
        <v>21</v>
      </c>
      <c r="H481" s="29">
        <v>0</v>
      </c>
      <c r="I481" s="29">
        <f ca="1">'Calculations Home'!$A$17*'Calculations Home'!$A$11*'Irradiance h'!H481</f>
        <v>0</v>
      </c>
      <c r="K481" s="29">
        <v>20</v>
      </c>
      <c r="L481" s="29">
        <v>21</v>
      </c>
      <c r="M481" s="29">
        <v>0</v>
      </c>
      <c r="N481" s="29">
        <f ca="1">'Calculations Home'!$A$17*'Calculations Home'!$A$11*'Irradiance h'!M481</f>
        <v>0</v>
      </c>
      <c r="P481" s="29">
        <v>20</v>
      </c>
      <c r="Q481" s="29">
        <v>21</v>
      </c>
      <c r="R481" s="29">
        <v>0</v>
      </c>
      <c r="S481" s="29">
        <f ca="1">'Calculations Home'!$A$17*'Calculations Home'!$A$11*'Irradiance h'!R481</f>
        <v>0</v>
      </c>
      <c r="U481" s="29">
        <v>20</v>
      </c>
      <c r="V481" s="29">
        <v>21</v>
      </c>
      <c r="W481" s="29">
        <v>0</v>
      </c>
      <c r="X481" s="29">
        <f ca="1">'Calculations Home'!$A$17*'Calculations Home'!$A$11*'Irradiance h'!W481</f>
        <v>0</v>
      </c>
      <c r="Z481" s="29">
        <v>20</v>
      </c>
      <c r="AA481" s="29">
        <v>21</v>
      </c>
      <c r="AB481" s="29">
        <v>0</v>
      </c>
      <c r="AC481" s="29">
        <f ca="1">'Calculations Home'!$A$17*'Calculations Home'!$A$11*'Irradiance h'!AB481</f>
        <v>0</v>
      </c>
      <c r="AE481" s="29">
        <v>20</v>
      </c>
      <c r="AF481" s="29">
        <v>21</v>
      </c>
      <c r="AG481" s="29">
        <v>0</v>
      </c>
      <c r="AH481" s="29">
        <f ca="1">'Calculations Home'!$A$17*'Calculations Home'!$A$11*'Irradiance h'!AG481</f>
        <v>0</v>
      </c>
      <c r="AJ481" s="29">
        <v>20</v>
      </c>
      <c r="AK481" s="29">
        <v>21</v>
      </c>
      <c r="AL481" s="29">
        <v>0</v>
      </c>
      <c r="AM481" s="29">
        <f ca="1">'Calculations Home'!$A$17*'Calculations Home'!$A$11*'Irradiance h'!AL481</f>
        <v>0</v>
      </c>
      <c r="AO481" s="29">
        <v>20</v>
      </c>
      <c r="AP481" s="29">
        <v>21</v>
      </c>
      <c r="AQ481" s="29">
        <v>0</v>
      </c>
      <c r="AR481" s="29">
        <f ca="1">'Calculations Home'!$A$17*'Calculations Home'!$A$11*'Irradiance h'!AQ481</f>
        <v>0</v>
      </c>
      <c r="AT481" s="29">
        <v>20</v>
      </c>
      <c r="AU481" s="29">
        <v>21</v>
      </c>
      <c r="AV481" s="29">
        <v>0</v>
      </c>
      <c r="AW481" s="29">
        <f ca="1">'Calculations Home'!$A$17*'Calculations Home'!$A$11*'Irradiance h'!AV481</f>
        <v>0</v>
      </c>
      <c r="AY481" s="29">
        <v>20</v>
      </c>
      <c r="AZ481" s="29">
        <v>21</v>
      </c>
      <c r="BA481" s="29">
        <v>0</v>
      </c>
      <c r="BB481" s="29">
        <f ca="1">'Calculations Home'!$A$17*'Calculations Home'!$A$11*'Irradiance h'!BA481</f>
        <v>0</v>
      </c>
      <c r="BD481" s="29">
        <v>20</v>
      </c>
      <c r="BE481" s="29">
        <v>21</v>
      </c>
      <c r="BF481" s="29">
        <v>0</v>
      </c>
      <c r="BG481" s="29">
        <f ca="1">'Calculations Home'!$A$17*'Calculations Home'!$A$11*'Irradiance h'!BF481</f>
        <v>0</v>
      </c>
    </row>
    <row r="482" spans="1:59">
      <c r="A482" s="29">
        <v>20</v>
      </c>
      <c r="B482" s="29">
        <v>22</v>
      </c>
      <c r="C482" s="29">
        <v>0</v>
      </c>
      <c r="D482" s="29">
        <f ca="1">'Calculations Home'!$A$17*'Calculations Home'!$A$11/'Calculations Home'!$A$8*'Irradiance h'!C482</f>
        <v>0</v>
      </c>
      <c r="F482" s="29">
        <v>20</v>
      </c>
      <c r="G482" s="29">
        <v>22</v>
      </c>
      <c r="H482" s="29">
        <v>0</v>
      </c>
      <c r="I482" s="29">
        <f ca="1">'Calculations Home'!$A$17*'Calculations Home'!$A$11*'Irradiance h'!H482</f>
        <v>0</v>
      </c>
      <c r="K482" s="29">
        <v>20</v>
      </c>
      <c r="L482" s="29">
        <v>22</v>
      </c>
      <c r="M482" s="29">
        <v>0</v>
      </c>
      <c r="N482" s="29">
        <f ca="1">'Calculations Home'!$A$17*'Calculations Home'!$A$11*'Irradiance h'!M482</f>
        <v>0</v>
      </c>
      <c r="P482" s="29">
        <v>20</v>
      </c>
      <c r="Q482" s="29">
        <v>22</v>
      </c>
      <c r="R482" s="29">
        <v>0</v>
      </c>
      <c r="S482" s="29">
        <f ca="1">'Calculations Home'!$A$17*'Calculations Home'!$A$11*'Irradiance h'!R482</f>
        <v>0</v>
      </c>
      <c r="U482" s="29">
        <v>20</v>
      </c>
      <c r="V482" s="29">
        <v>22</v>
      </c>
      <c r="W482" s="29">
        <v>0</v>
      </c>
      <c r="X482" s="29">
        <f ca="1">'Calculations Home'!$A$17*'Calculations Home'!$A$11*'Irradiance h'!W482</f>
        <v>0</v>
      </c>
      <c r="Z482" s="29">
        <v>20</v>
      </c>
      <c r="AA482" s="29">
        <v>22</v>
      </c>
      <c r="AB482" s="29">
        <v>0</v>
      </c>
      <c r="AC482" s="29">
        <f ca="1">'Calculations Home'!$A$17*'Calculations Home'!$A$11*'Irradiance h'!AB482</f>
        <v>0</v>
      </c>
      <c r="AE482" s="29">
        <v>20</v>
      </c>
      <c r="AF482" s="29">
        <v>22</v>
      </c>
      <c r="AG482" s="29">
        <v>0</v>
      </c>
      <c r="AH482" s="29">
        <f ca="1">'Calculations Home'!$A$17*'Calculations Home'!$A$11*'Irradiance h'!AG482</f>
        <v>0</v>
      </c>
      <c r="AJ482" s="29">
        <v>20</v>
      </c>
      <c r="AK482" s="29">
        <v>22</v>
      </c>
      <c r="AL482" s="29">
        <v>0</v>
      </c>
      <c r="AM482" s="29">
        <f ca="1">'Calculations Home'!$A$17*'Calculations Home'!$A$11*'Irradiance h'!AL482</f>
        <v>0</v>
      </c>
      <c r="AO482" s="29">
        <v>20</v>
      </c>
      <c r="AP482" s="29">
        <v>22</v>
      </c>
      <c r="AQ482" s="29">
        <v>0</v>
      </c>
      <c r="AR482" s="29">
        <f ca="1">'Calculations Home'!$A$17*'Calculations Home'!$A$11*'Irradiance h'!AQ482</f>
        <v>0</v>
      </c>
      <c r="AT482" s="29">
        <v>20</v>
      </c>
      <c r="AU482" s="29">
        <v>22</v>
      </c>
      <c r="AV482" s="29">
        <v>0</v>
      </c>
      <c r="AW482" s="29">
        <f ca="1">'Calculations Home'!$A$17*'Calculations Home'!$A$11*'Irradiance h'!AV482</f>
        <v>0</v>
      </c>
      <c r="AY482" s="29">
        <v>20</v>
      </c>
      <c r="AZ482" s="29">
        <v>22</v>
      </c>
      <c r="BA482" s="29">
        <v>0</v>
      </c>
      <c r="BB482" s="29">
        <f ca="1">'Calculations Home'!$A$17*'Calculations Home'!$A$11*'Irradiance h'!BA482</f>
        <v>0</v>
      </c>
      <c r="BD482" s="29">
        <v>20</v>
      </c>
      <c r="BE482" s="29">
        <v>22</v>
      </c>
      <c r="BF482" s="29">
        <v>0</v>
      </c>
      <c r="BG482" s="29">
        <f ca="1">'Calculations Home'!$A$17*'Calculations Home'!$A$11*'Irradiance h'!BF482</f>
        <v>0</v>
      </c>
    </row>
    <row r="483" spans="1:59">
      <c r="A483" s="29">
        <v>20</v>
      </c>
      <c r="B483" s="29">
        <v>23</v>
      </c>
      <c r="C483" s="29">
        <v>0</v>
      </c>
      <c r="D483" s="29">
        <f ca="1">'Calculations Home'!$A$17*'Calculations Home'!$A$11/'Calculations Home'!$A$8*'Irradiance h'!C483</f>
        <v>0</v>
      </c>
      <c r="F483" s="29">
        <v>20</v>
      </c>
      <c r="G483" s="29">
        <v>23</v>
      </c>
      <c r="H483" s="29">
        <v>0</v>
      </c>
      <c r="I483" s="29">
        <f ca="1">'Calculations Home'!$A$17*'Calculations Home'!$A$11*'Irradiance h'!H483</f>
        <v>0</v>
      </c>
      <c r="K483" s="29">
        <v>20</v>
      </c>
      <c r="L483" s="29">
        <v>23</v>
      </c>
      <c r="M483" s="29">
        <v>0</v>
      </c>
      <c r="N483" s="29">
        <f ca="1">'Calculations Home'!$A$17*'Calculations Home'!$A$11*'Irradiance h'!M483</f>
        <v>0</v>
      </c>
      <c r="P483" s="29">
        <v>20</v>
      </c>
      <c r="Q483" s="29">
        <v>23</v>
      </c>
      <c r="R483" s="29">
        <v>0</v>
      </c>
      <c r="S483" s="29">
        <f ca="1">'Calculations Home'!$A$17*'Calculations Home'!$A$11*'Irradiance h'!R483</f>
        <v>0</v>
      </c>
      <c r="U483" s="29">
        <v>20</v>
      </c>
      <c r="V483" s="29">
        <v>23</v>
      </c>
      <c r="W483" s="29">
        <v>0</v>
      </c>
      <c r="X483" s="29">
        <f ca="1">'Calculations Home'!$A$17*'Calculations Home'!$A$11*'Irradiance h'!W483</f>
        <v>0</v>
      </c>
      <c r="Z483" s="29">
        <v>20</v>
      </c>
      <c r="AA483" s="29">
        <v>23</v>
      </c>
      <c r="AB483" s="29">
        <v>0</v>
      </c>
      <c r="AC483" s="29">
        <f ca="1">'Calculations Home'!$A$17*'Calculations Home'!$A$11*'Irradiance h'!AB483</f>
        <v>0</v>
      </c>
      <c r="AE483" s="29">
        <v>20</v>
      </c>
      <c r="AF483" s="29">
        <v>23</v>
      </c>
      <c r="AG483" s="29">
        <v>0</v>
      </c>
      <c r="AH483" s="29">
        <f ca="1">'Calculations Home'!$A$17*'Calculations Home'!$A$11*'Irradiance h'!AG483</f>
        <v>0</v>
      </c>
      <c r="AJ483" s="29">
        <v>20</v>
      </c>
      <c r="AK483" s="29">
        <v>23</v>
      </c>
      <c r="AL483" s="29">
        <v>0</v>
      </c>
      <c r="AM483" s="29">
        <f ca="1">'Calculations Home'!$A$17*'Calculations Home'!$A$11*'Irradiance h'!AL483</f>
        <v>0</v>
      </c>
      <c r="AO483" s="29">
        <v>20</v>
      </c>
      <c r="AP483" s="29">
        <v>23</v>
      </c>
      <c r="AQ483" s="29">
        <v>0</v>
      </c>
      <c r="AR483" s="29">
        <f ca="1">'Calculations Home'!$A$17*'Calculations Home'!$A$11*'Irradiance h'!AQ483</f>
        <v>0</v>
      </c>
      <c r="AT483" s="29">
        <v>20</v>
      </c>
      <c r="AU483" s="29">
        <v>23</v>
      </c>
      <c r="AV483" s="29">
        <v>0</v>
      </c>
      <c r="AW483" s="29">
        <f ca="1">'Calculations Home'!$A$17*'Calculations Home'!$A$11*'Irradiance h'!AV483</f>
        <v>0</v>
      </c>
      <c r="AY483" s="29">
        <v>20</v>
      </c>
      <c r="AZ483" s="29">
        <v>23</v>
      </c>
      <c r="BA483" s="29">
        <v>0</v>
      </c>
      <c r="BB483" s="29">
        <f ca="1">'Calculations Home'!$A$17*'Calculations Home'!$A$11*'Irradiance h'!BA483</f>
        <v>0</v>
      </c>
      <c r="BD483" s="29">
        <v>20</v>
      </c>
      <c r="BE483" s="29">
        <v>23</v>
      </c>
      <c r="BF483" s="29">
        <v>0</v>
      </c>
      <c r="BG483" s="29">
        <f ca="1">'Calculations Home'!$A$17*'Calculations Home'!$A$11*'Irradiance h'!BF483</f>
        <v>0</v>
      </c>
    </row>
    <row r="484" spans="1:59">
      <c r="A484" s="29">
        <v>21</v>
      </c>
      <c r="B484" s="29">
        <v>0</v>
      </c>
      <c r="C484" s="29">
        <v>0</v>
      </c>
      <c r="D484" s="29">
        <f ca="1">'Calculations Home'!$A$17*'Calculations Home'!$A$11/'Calculations Home'!$A$8*'Irradiance h'!C484</f>
        <v>0</v>
      </c>
      <c r="F484" s="29">
        <v>21</v>
      </c>
      <c r="G484" s="29">
        <v>0</v>
      </c>
      <c r="H484" s="29">
        <v>0</v>
      </c>
      <c r="I484" s="29">
        <f ca="1">'Calculations Home'!$A$17*'Calculations Home'!$A$11*'Irradiance h'!H484</f>
        <v>0</v>
      </c>
      <c r="K484" s="29">
        <v>21</v>
      </c>
      <c r="L484" s="29">
        <v>0</v>
      </c>
      <c r="M484" s="29">
        <v>0</v>
      </c>
      <c r="N484" s="29">
        <f ca="1">'Calculations Home'!$A$17*'Calculations Home'!$A$11*'Irradiance h'!M484</f>
        <v>0</v>
      </c>
      <c r="P484" s="29">
        <v>21</v>
      </c>
      <c r="Q484" s="29">
        <v>0</v>
      </c>
      <c r="R484" s="29">
        <v>0</v>
      </c>
      <c r="S484" s="29">
        <f ca="1">'Calculations Home'!$A$17*'Calculations Home'!$A$11*'Irradiance h'!R484</f>
        <v>0</v>
      </c>
      <c r="U484" s="29">
        <v>21</v>
      </c>
      <c r="V484" s="29">
        <v>0</v>
      </c>
      <c r="W484" s="29">
        <v>0</v>
      </c>
      <c r="X484" s="29">
        <f ca="1">'Calculations Home'!$A$17*'Calculations Home'!$A$11*'Irradiance h'!W484</f>
        <v>0</v>
      </c>
      <c r="Z484" s="29">
        <v>21</v>
      </c>
      <c r="AA484" s="29">
        <v>0</v>
      </c>
      <c r="AB484" s="29">
        <v>0</v>
      </c>
      <c r="AC484" s="29">
        <f ca="1">'Calculations Home'!$A$17*'Calculations Home'!$A$11*'Irradiance h'!AB484</f>
        <v>0</v>
      </c>
      <c r="AE484" s="29">
        <v>21</v>
      </c>
      <c r="AF484" s="29">
        <v>0</v>
      </c>
      <c r="AG484" s="29">
        <v>0</v>
      </c>
      <c r="AH484" s="29">
        <f ca="1">'Calculations Home'!$A$17*'Calculations Home'!$A$11*'Irradiance h'!AG484</f>
        <v>0</v>
      </c>
      <c r="AJ484" s="29">
        <v>21</v>
      </c>
      <c r="AK484" s="29">
        <v>0</v>
      </c>
      <c r="AL484" s="29">
        <v>0</v>
      </c>
      <c r="AM484" s="29">
        <f ca="1">'Calculations Home'!$A$17*'Calculations Home'!$A$11*'Irradiance h'!AL484</f>
        <v>0</v>
      </c>
      <c r="AO484" s="29">
        <v>21</v>
      </c>
      <c r="AP484" s="29">
        <v>0</v>
      </c>
      <c r="AQ484" s="29">
        <v>0</v>
      </c>
      <c r="AR484" s="29">
        <f ca="1">'Calculations Home'!$A$17*'Calculations Home'!$A$11*'Irradiance h'!AQ484</f>
        <v>0</v>
      </c>
      <c r="AT484" s="29">
        <v>21</v>
      </c>
      <c r="AU484" s="29">
        <v>0</v>
      </c>
      <c r="AV484" s="29">
        <v>0</v>
      </c>
      <c r="AW484" s="29">
        <f ca="1">'Calculations Home'!$A$17*'Calculations Home'!$A$11*'Irradiance h'!AV484</f>
        <v>0</v>
      </c>
      <c r="AY484" s="29">
        <v>21</v>
      </c>
      <c r="AZ484" s="29">
        <v>0</v>
      </c>
      <c r="BA484" s="29">
        <v>0</v>
      </c>
      <c r="BB484" s="29">
        <f ca="1">'Calculations Home'!$A$17*'Calculations Home'!$A$11*'Irradiance h'!BA484</f>
        <v>0</v>
      </c>
      <c r="BD484" s="29">
        <v>21</v>
      </c>
      <c r="BE484" s="29">
        <v>0</v>
      </c>
      <c r="BF484" s="29">
        <v>0</v>
      </c>
      <c r="BG484" s="29">
        <f ca="1">'Calculations Home'!$A$17*'Calculations Home'!$A$11*'Irradiance h'!BF484</f>
        <v>0</v>
      </c>
    </row>
    <row r="485" spans="1:59">
      <c r="A485" s="29">
        <v>21</v>
      </c>
      <c r="B485" s="29">
        <v>1</v>
      </c>
      <c r="C485" s="29">
        <v>0</v>
      </c>
      <c r="D485" s="29">
        <f ca="1">'Calculations Home'!$A$17*'Calculations Home'!$A$11/'Calculations Home'!$A$8*'Irradiance h'!C485</f>
        <v>0</v>
      </c>
      <c r="F485" s="29">
        <v>21</v>
      </c>
      <c r="G485" s="29">
        <v>1</v>
      </c>
      <c r="H485" s="29">
        <v>0</v>
      </c>
      <c r="I485" s="29">
        <f ca="1">'Calculations Home'!$A$17*'Calculations Home'!$A$11*'Irradiance h'!H485</f>
        <v>0</v>
      </c>
      <c r="K485" s="29">
        <v>21</v>
      </c>
      <c r="L485" s="29">
        <v>1</v>
      </c>
      <c r="M485" s="29">
        <v>0</v>
      </c>
      <c r="N485" s="29">
        <f ca="1">'Calculations Home'!$A$17*'Calculations Home'!$A$11*'Irradiance h'!M485</f>
        <v>0</v>
      </c>
      <c r="P485" s="29">
        <v>21</v>
      </c>
      <c r="Q485" s="29">
        <v>1</v>
      </c>
      <c r="R485" s="29">
        <v>0</v>
      </c>
      <c r="S485" s="29">
        <f ca="1">'Calculations Home'!$A$17*'Calculations Home'!$A$11*'Irradiance h'!R485</f>
        <v>0</v>
      </c>
      <c r="U485" s="29">
        <v>21</v>
      </c>
      <c r="V485" s="29">
        <v>1</v>
      </c>
      <c r="W485" s="29">
        <v>0</v>
      </c>
      <c r="X485" s="29">
        <f ca="1">'Calculations Home'!$A$17*'Calculations Home'!$A$11*'Irradiance h'!W485</f>
        <v>0</v>
      </c>
      <c r="Z485" s="29">
        <v>21</v>
      </c>
      <c r="AA485" s="29">
        <v>1</v>
      </c>
      <c r="AB485" s="29">
        <v>0</v>
      </c>
      <c r="AC485" s="29">
        <f ca="1">'Calculations Home'!$A$17*'Calculations Home'!$A$11*'Irradiance h'!AB485</f>
        <v>0</v>
      </c>
      <c r="AE485" s="29">
        <v>21</v>
      </c>
      <c r="AF485" s="29">
        <v>1</v>
      </c>
      <c r="AG485" s="29">
        <v>0</v>
      </c>
      <c r="AH485" s="29">
        <f ca="1">'Calculations Home'!$A$17*'Calculations Home'!$A$11*'Irradiance h'!AG485</f>
        <v>0</v>
      </c>
      <c r="AJ485" s="29">
        <v>21</v>
      </c>
      <c r="AK485" s="29">
        <v>1</v>
      </c>
      <c r="AL485" s="29">
        <v>0</v>
      </c>
      <c r="AM485" s="29">
        <f ca="1">'Calculations Home'!$A$17*'Calculations Home'!$A$11*'Irradiance h'!AL485</f>
        <v>0</v>
      </c>
      <c r="AO485" s="29">
        <v>21</v>
      </c>
      <c r="AP485" s="29">
        <v>1</v>
      </c>
      <c r="AQ485" s="29">
        <v>0</v>
      </c>
      <c r="AR485" s="29">
        <f ca="1">'Calculations Home'!$A$17*'Calculations Home'!$A$11*'Irradiance h'!AQ485</f>
        <v>0</v>
      </c>
      <c r="AT485" s="29">
        <v>21</v>
      </c>
      <c r="AU485" s="29">
        <v>1</v>
      </c>
      <c r="AV485" s="29">
        <v>0</v>
      </c>
      <c r="AW485" s="29">
        <f ca="1">'Calculations Home'!$A$17*'Calculations Home'!$A$11*'Irradiance h'!AV485</f>
        <v>0</v>
      </c>
      <c r="AY485" s="29">
        <v>21</v>
      </c>
      <c r="AZ485" s="29">
        <v>1</v>
      </c>
      <c r="BA485" s="29">
        <v>0</v>
      </c>
      <c r="BB485" s="29">
        <f ca="1">'Calculations Home'!$A$17*'Calculations Home'!$A$11*'Irradiance h'!BA485</f>
        <v>0</v>
      </c>
      <c r="BD485" s="29">
        <v>21</v>
      </c>
      <c r="BE485" s="29">
        <v>1</v>
      </c>
      <c r="BF485" s="29">
        <v>0</v>
      </c>
      <c r="BG485" s="29">
        <f ca="1">'Calculations Home'!$A$17*'Calculations Home'!$A$11*'Irradiance h'!BF485</f>
        <v>0</v>
      </c>
    </row>
    <row r="486" spans="1:59">
      <c r="A486" s="29">
        <v>21</v>
      </c>
      <c r="B486" s="29">
        <v>2</v>
      </c>
      <c r="C486" s="29">
        <v>0</v>
      </c>
      <c r="D486" s="29">
        <f ca="1">'Calculations Home'!$A$17*'Calculations Home'!$A$11/'Calculations Home'!$A$8*'Irradiance h'!C486</f>
        <v>0</v>
      </c>
      <c r="F486" s="29">
        <v>21</v>
      </c>
      <c r="G486" s="29">
        <v>2</v>
      </c>
      <c r="H486" s="29">
        <v>0</v>
      </c>
      <c r="I486" s="29">
        <f ca="1">'Calculations Home'!$A$17*'Calculations Home'!$A$11*'Irradiance h'!H486</f>
        <v>0</v>
      </c>
      <c r="K486" s="29">
        <v>21</v>
      </c>
      <c r="L486" s="29">
        <v>2</v>
      </c>
      <c r="M486" s="29">
        <v>0</v>
      </c>
      <c r="N486" s="29">
        <f ca="1">'Calculations Home'!$A$17*'Calculations Home'!$A$11*'Irradiance h'!M486</f>
        <v>0</v>
      </c>
      <c r="P486" s="29">
        <v>21</v>
      </c>
      <c r="Q486" s="29">
        <v>2</v>
      </c>
      <c r="R486" s="29">
        <v>0</v>
      </c>
      <c r="S486" s="29">
        <f ca="1">'Calculations Home'!$A$17*'Calculations Home'!$A$11*'Irradiance h'!R486</f>
        <v>0</v>
      </c>
      <c r="U486" s="29">
        <v>21</v>
      </c>
      <c r="V486" s="29">
        <v>2</v>
      </c>
      <c r="W486" s="29">
        <v>0</v>
      </c>
      <c r="X486" s="29">
        <f ca="1">'Calculations Home'!$A$17*'Calculations Home'!$A$11*'Irradiance h'!W486</f>
        <v>0</v>
      </c>
      <c r="Z486" s="29">
        <v>21</v>
      </c>
      <c r="AA486" s="29">
        <v>2</v>
      </c>
      <c r="AB486" s="29">
        <v>0</v>
      </c>
      <c r="AC486" s="29">
        <f ca="1">'Calculations Home'!$A$17*'Calculations Home'!$A$11*'Irradiance h'!AB486</f>
        <v>0</v>
      </c>
      <c r="AE486" s="29">
        <v>21</v>
      </c>
      <c r="AF486" s="29">
        <v>2</v>
      </c>
      <c r="AG486" s="29">
        <v>0</v>
      </c>
      <c r="AH486" s="29">
        <f ca="1">'Calculations Home'!$A$17*'Calculations Home'!$A$11*'Irradiance h'!AG486</f>
        <v>0</v>
      </c>
      <c r="AJ486" s="29">
        <v>21</v>
      </c>
      <c r="AK486" s="29">
        <v>2</v>
      </c>
      <c r="AL486" s="29">
        <v>0</v>
      </c>
      <c r="AM486" s="29">
        <f ca="1">'Calculations Home'!$A$17*'Calculations Home'!$A$11*'Irradiance h'!AL486</f>
        <v>0</v>
      </c>
      <c r="AO486" s="29">
        <v>21</v>
      </c>
      <c r="AP486" s="29">
        <v>2</v>
      </c>
      <c r="AQ486" s="29">
        <v>0</v>
      </c>
      <c r="AR486" s="29">
        <f ca="1">'Calculations Home'!$A$17*'Calculations Home'!$A$11*'Irradiance h'!AQ486</f>
        <v>0</v>
      </c>
      <c r="AT486" s="29">
        <v>21</v>
      </c>
      <c r="AU486" s="29">
        <v>2</v>
      </c>
      <c r="AV486" s="29">
        <v>0</v>
      </c>
      <c r="AW486" s="29">
        <f ca="1">'Calculations Home'!$A$17*'Calculations Home'!$A$11*'Irradiance h'!AV486</f>
        <v>0</v>
      </c>
      <c r="AY486" s="29">
        <v>21</v>
      </c>
      <c r="AZ486" s="29">
        <v>2</v>
      </c>
      <c r="BA486" s="29">
        <v>0</v>
      </c>
      <c r="BB486" s="29">
        <f ca="1">'Calculations Home'!$A$17*'Calculations Home'!$A$11*'Irradiance h'!BA486</f>
        <v>0</v>
      </c>
      <c r="BD486" s="29">
        <v>21</v>
      </c>
      <c r="BE486" s="29">
        <v>2</v>
      </c>
      <c r="BF486" s="29">
        <v>0</v>
      </c>
      <c r="BG486" s="29">
        <f ca="1">'Calculations Home'!$A$17*'Calculations Home'!$A$11*'Irradiance h'!BF486</f>
        <v>0</v>
      </c>
    </row>
    <row r="487" spans="1:59">
      <c r="A487" s="29">
        <v>21</v>
      </c>
      <c r="B487" s="29">
        <v>3</v>
      </c>
      <c r="C487" s="29">
        <v>0</v>
      </c>
      <c r="D487" s="29">
        <f ca="1">'Calculations Home'!$A$17*'Calculations Home'!$A$11/'Calculations Home'!$A$8*'Irradiance h'!C487</f>
        <v>0</v>
      </c>
      <c r="F487" s="29">
        <v>21</v>
      </c>
      <c r="G487" s="29">
        <v>3</v>
      </c>
      <c r="H487" s="29">
        <v>0</v>
      </c>
      <c r="I487" s="29">
        <f ca="1">'Calculations Home'!$A$17*'Calculations Home'!$A$11*'Irradiance h'!H487</f>
        <v>0</v>
      </c>
      <c r="K487" s="29">
        <v>21</v>
      </c>
      <c r="L487" s="29">
        <v>3</v>
      </c>
      <c r="M487" s="29">
        <v>0</v>
      </c>
      <c r="N487" s="29">
        <f ca="1">'Calculations Home'!$A$17*'Calculations Home'!$A$11*'Irradiance h'!M487</f>
        <v>0</v>
      </c>
      <c r="P487" s="29">
        <v>21</v>
      </c>
      <c r="Q487" s="29">
        <v>3</v>
      </c>
      <c r="R487" s="29">
        <v>0</v>
      </c>
      <c r="S487" s="29">
        <f ca="1">'Calculations Home'!$A$17*'Calculations Home'!$A$11*'Irradiance h'!R487</f>
        <v>0</v>
      </c>
      <c r="U487" s="29">
        <v>21</v>
      </c>
      <c r="V487" s="29">
        <v>3</v>
      </c>
      <c r="W487" s="29">
        <v>0</v>
      </c>
      <c r="X487" s="29">
        <f ca="1">'Calculations Home'!$A$17*'Calculations Home'!$A$11*'Irradiance h'!W487</f>
        <v>0</v>
      </c>
      <c r="Z487" s="29">
        <v>21</v>
      </c>
      <c r="AA487" s="29">
        <v>3</v>
      </c>
      <c r="AB487" s="29">
        <v>0</v>
      </c>
      <c r="AC487" s="29">
        <f ca="1">'Calculations Home'!$A$17*'Calculations Home'!$A$11*'Irradiance h'!AB487</f>
        <v>0</v>
      </c>
      <c r="AE487" s="29">
        <v>21</v>
      </c>
      <c r="AF487" s="29">
        <v>3</v>
      </c>
      <c r="AG487" s="29">
        <v>0</v>
      </c>
      <c r="AH487" s="29">
        <f ca="1">'Calculations Home'!$A$17*'Calculations Home'!$A$11*'Irradiance h'!AG487</f>
        <v>0</v>
      </c>
      <c r="AJ487" s="29">
        <v>21</v>
      </c>
      <c r="AK487" s="29">
        <v>3</v>
      </c>
      <c r="AL487" s="29">
        <v>0</v>
      </c>
      <c r="AM487" s="29">
        <f ca="1">'Calculations Home'!$A$17*'Calculations Home'!$A$11*'Irradiance h'!AL487</f>
        <v>0</v>
      </c>
      <c r="AO487" s="29">
        <v>21</v>
      </c>
      <c r="AP487" s="29">
        <v>3</v>
      </c>
      <c r="AQ487" s="29">
        <v>0</v>
      </c>
      <c r="AR487" s="29">
        <f ca="1">'Calculations Home'!$A$17*'Calculations Home'!$A$11*'Irradiance h'!AQ487</f>
        <v>0</v>
      </c>
      <c r="AT487" s="29">
        <v>21</v>
      </c>
      <c r="AU487" s="29">
        <v>3</v>
      </c>
      <c r="AV487" s="29">
        <v>0</v>
      </c>
      <c r="AW487" s="29">
        <f ca="1">'Calculations Home'!$A$17*'Calculations Home'!$A$11*'Irradiance h'!AV487</f>
        <v>0</v>
      </c>
      <c r="AY487" s="29">
        <v>21</v>
      </c>
      <c r="AZ487" s="29">
        <v>3</v>
      </c>
      <c r="BA487" s="29">
        <v>0</v>
      </c>
      <c r="BB487" s="29">
        <f ca="1">'Calculations Home'!$A$17*'Calculations Home'!$A$11*'Irradiance h'!BA487</f>
        <v>0</v>
      </c>
      <c r="BD487" s="29">
        <v>21</v>
      </c>
      <c r="BE487" s="29">
        <v>3</v>
      </c>
      <c r="BF487" s="29">
        <v>0</v>
      </c>
      <c r="BG487" s="29">
        <f ca="1">'Calculations Home'!$A$17*'Calculations Home'!$A$11*'Irradiance h'!BF487</f>
        <v>0</v>
      </c>
    </row>
    <row r="488" spans="1:59">
      <c r="A488" s="29">
        <v>21</v>
      </c>
      <c r="B488" s="29">
        <v>4</v>
      </c>
      <c r="C488" s="29">
        <v>0</v>
      </c>
      <c r="D488" s="29">
        <f ca="1">'Calculations Home'!$A$17*'Calculations Home'!$A$11/'Calculations Home'!$A$8*'Irradiance h'!C488</f>
        <v>0</v>
      </c>
      <c r="F488" s="29">
        <v>21</v>
      </c>
      <c r="G488" s="29">
        <v>4</v>
      </c>
      <c r="H488" s="29">
        <v>0</v>
      </c>
      <c r="I488" s="29">
        <f ca="1">'Calculations Home'!$A$17*'Calculations Home'!$A$11*'Irradiance h'!H488</f>
        <v>0</v>
      </c>
      <c r="K488" s="29">
        <v>21</v>
      </c>
      <c r="L488" s="29">
        <v>4</v>
      </c>
      <c r="M488" s="29">
        <v>0</v>
      </c>
      <c r="N488" s="29">
        <f ca="1">'Calculations Home'!$A$17*'Calculations Home'!$A$11*'Irradiance h'!M488</f>
        <v>0</v>
      </c>
      <c r="P488" s="29">
        <v>21</v>
      </c>
      <c r="Q488" s="29">
        <v>4</v>
      </c>
      <c r="R488" s="29">
        <v>0</v>
      </c>
      <c r="S488" s="29">
        <f ca="1">'Calculations Home'!$A$17*'Calculations Home'!$A$11*'Irradiance h'!R488</f>
        <v>0</v>
      </c>
      <c r="U488" s="29">
        <v>21</v>
      </c>
      <c r="V488" s="29">
        <v>4</v>
      </c>
      <c r="W488" s="29">
        <v>0</v>
      </c>
      <c r="X488" s="29">
        <f ca="1">'Calculations Home'!$A$17*'Calculations Home'!$A$11*'Irradiance h'!W488</f>
        <v>0</v>
      </c>
      <c r="Z488" s="29">
        <v>21</v>
      </c>
      <c r="AA488" s="29">
        <v>4</v>
      </c>
      <c r="AB488" s="29">
        <v>0</v>
      </c>
      <c r="AC488" s="29">
        <f ca="1">'Calculations Home'!$A$17*'Calculations Home'!$A$11*'Irradiance h'!AB488</f>
        <v>0</v>
      </c>
      <c r="AE488" s="29">
        <v>21</v>
      </c>
      <c r="AF488" s="29">
        <v>4</v>
      </c>
      <c r="AG488" s="29">
        <v>0</v>
      </c>
      <c r="AH488" s="29">
        <f ca="1">'Calculations Home'!$A$17*'Calculations Home'!$A$11*'Irradiance h'!AG488</f>
        <v>0</v>
      </c>
      <c r="AJ488" s="29">
        <v>21</v>
      </c>
      <c r="AK488" s="29">
        <v>4</v>
      </c>
      <c r="AL488" s="29">
        <v>0</v>
      </c>
      <c r="AM488" s="29">
        <f ca="1">'Calculations Home'!$A$17*'Calculations Home'!$A$11*'Irradiance h'!AL488</f>
        <v>0</v>
      </c>
      <c r="AO488" s="29">
        <v>21</v>
      </c>
      <c r="AP488" s="29">
        <v>4</v>
      </c>
      <c r="AQ488" s="29">
        <v>0</v>
      </c>
      <c r="AR488" s="29">
        <f ca="1">'Calculations Home'!$A$17*'Calculations Home'!$A$11*'Irradiance h'!AQ488</f>
        <v>0</v>
      </c>
      <c r="AT488" s="29">
        <v>21</v>
      </c>
      <c r="AU488" s="29">
        <v>4</v>
      </c>
      <c r="AV488" s="29">
        <v>0</v>
      </c>
      <c r="AW488" s="29">
        <f ca="1">'Calculations Home'!$A$17*'Calculations Home'!$A$11*'Irradiance h'!AV488</f>
        <v>0</v>
      </c>
      <c r="AY488" s="29">
        <v>21</v>
      </c>
      <c r="AZ488" s="29">
        <v>4</v>
      </c>
      <c r="BA488" s="29">
        <v>0</v>
      </c>
      <c r="BB488" s="29">
        <f ca="1">'Calculations Home'!$A$17*'Calculations Home'!$A$11*'Irradiance h'!BA488</f>
        <v>0</v>
      </c>
      <c r="BD488" s="29">
        <v>21</v>
      </c>
      <c r="BE488" s="29">
        <v>4</v>
      </c>
      <c r="BF488" s="29">
        <v>0</v>
      </c>
      <c r="BG488" s="29">
        <f ca="1">'Calculations Home'!$A$17*'Calculations Home'!$A$11*'Irradiance h'!BF488</f>
        <v>0</v>
      </c>
    </row>
    <row r="489" spans="1:59">
      <c r="A489" s="29">
        <v>21</v>
      </c>
      <c r="B489" s="29">
        <v>5</v>
      </c>
      <c r="C489" s="29">
        <v>0</v>
      </c>
      <c r="D489" s="29">
        <f ca="1">'Calculations Home'!$A$17*'Calculations Home'!$A$11/'Calculations Home'!$A$8*'Irradiance h'!C489</f>
        <v>0</v>
      </c>
      <c r="F489" s="29">
        <v>21</v>
      </c>
      <c r="G489" s="29">
        <v>5</v>
      </c>
      <c r="H489" s="29">
        <v>0</v>
      </c>
      <c r="I489" s="29">
        <f ca="1">'Calculations Home'!$A$17*'Calculations Home'!$A$11*'Irradiance h'!H489</f>
        <v>0</v>
      </c>
      <c r="K489" s="29">
        <v>21</v>
      </c>
      <c r="L489" s="29">
        <v>5</v>
      </c>
      <c r="M489" s="29">
        <v>0</v>
      </c>
      <c r="N489" s="29">
        <f ca="1">'Calculations Home'!$A$17*'Calculations Home'!$A$11*'Irradiance h'!M489</f>
        <v>0</v>
      </c>
      <c r="P489" s="29">
        <v>21</v>
      </c>
      <c r="Q489" s="29">
        <v>5</v>
      </c>
      <c r="R489" s="29">
        <v>0</v>
      </c>
      <c r="S489" s="29">
        <f ca="1">'Calculations Home'!$A$17*'Calculations Home'!$A$11*'Irradiance h'!R489</f>
        <v>0</v>
      </c>
      <c r="U489" s="29">
        <v>21</v>
      </c>
      <c r="V489" s="29">
        <v>5</v>
      </c>
      <c r="W489" s="29">
        <v>0</v>
      </c>
      <c r="X489" s="29">
        <f ca="1">'Calculations Home'!$A$17*'Calculations Home'!$A$11*'Irradiance h'!W489</f>
        <v>0</v>
      </c>
      <c r="Z489" s="29">
        <v>21</v>
      </c>
      <c r="AA489" s="29">
        <v>5</v>
      </c>
      <c r="AB489" s="29">
        <v>0</v>
      </c>
      <c r="AC489" s="29">
        <f ca="1">'Calculations Home'!$A$17*'Calculations Home'!$A$11*'Irradiance h'!AB489</f>
        <v>0</v>
      </c>
      <c r="AE489" s="29">
        <v>21</v>
      </c>
      <c r="AF489" s="29">
        <v>5</v>
      </c>
      <c r="AG489" s="29">
        <v>0</v>
      </c>
      <c r="AH489" s="29">
        <f ca="1">'Calculations Home'!$A$17*'Calculations Home'!$A$11*'Irradiance h'!AG489</f>
        <v>0</v>
      </c>
      <c r="AJ489" s="29">
        <v>21</v>
      </c>
      <c r="AK489" s="29">
        <v>5</v>
      </c>
      <c r="AL489" s="29">
        <v>0</v>
      </c>
      <c r="AM489" s="29">
        <f ca="1">'Calculations Home'!$A$17*'Calculations Home'!$A$11*'Irradiance h'!AL489</f>
        <v>0</v>
      </c>
      <c r="AO489" s="29">
        <v>21</v>
      </c>
      <c r="AP489" s="29">
        <v>5</v>
      </c>
      <c r="AQ489" s="29">
        <v>0</v>
      </c>
      <c r="AR489" s="29">
        <f ca="1">'Calculations Home'!$A$17*'Calculations Home'!$A$11*'Irradiance h'!AQ489</f>
        <v>0</v>
      </c>
      <c r="AT489" s="29">
        <v>21</v>
      </c>
      <c r="AU489" s="29">
        <v>5</v>
      </c>
      <c r="AV489" s="29">
        <v>0</v>
      </c>
      <c r="AW489" s="29">
        <f ca="1">'Calculations Home'!$A$17*'Calculations Home'!$A$11*'Irradiance h'!AV489</f>
        <v>0</v>
      </c>
      <c r="AY489" s="29">
        <v>21</v>
      </c>
      <c r="AZ489" s="29">
        <v>5</v>
      </c>
      <c r="BA489" s="29">
        <v>0</v>
      </c>
      <c r="BB489" s="29">
        <f ca="1">'Calculations Home'!$A$17*'Calculations Home'!$A$11*'Irradiance h'!BA489</f>
        <v>0</v>
      </c>
      <c r="BD489" s="29">
        <v>21</v>
      </c>
      <c r="BE489" s="29">
        <v>5</v>
      </c>
      <c r="BF489" s="29">
        <v>0</v>
      </c>
      <c r="BG489" s="29">
        <f ca="1">'Calculations Home'!$A$17*'Calculations Home'!$A$11*'Irradiance h'!BF489</f>
        <v>0</v>
      </c>
    </row>
    <row r="490" spans="1:59">
      <c r="A490" s="29">
        <v>21</v>
      </c>
      <c r="B490" s="29">
        <v>6</v>
      </c>
      <c r="C490" s="29">
        <v>0</v>
      </c>
      <c r="D490" s="29">
        <f ca="1">'Calculations Home'!$A$17*'Calculations Home'!$A$11/'Calculations Home'!$A$8*'Irradiance h'!C490</f>
        <v>0</v>
      </c>
      <c r="F490" s="29">
        <v>21</v>
      </c>
      <c r="G490" s="29">
        <v>6</v>
      </c>
      <c r="H490" s="29">
        <v>0</v>
      </c>
      <c r="I490" s="29">
        <f ca="1">'Calculations Home'!$A$17*'Calculations Home'!$A$11*'Irradiance h'!H490</f>
        <v>0</v>
      </c>
      <c r="K490" s="29">
        <v>21</v>
      </c>
      <c r="L490" s="29">
        <v>6</v>
      </c>
      <c r="M490" s="29">
        <v>0</v>
      </c>
      <c r="N490" s="29">
        <f ca="1">'Calculations Home'!$A$17*'Calculations Home'!$A$11*'Irradiance h'!M490</f>
        <v>0</v>
      </c>
      <c r="P490" s="29">
        <v>21</v>
      </c>
      <c r="Q490" s="29">
        <v>6</v>
      </c>
      <c r="R490" s="29">
        <v>0</v>
      </c>
      <c r="S490" s="29">
        <f ca="1">'Calculations Home'!$A$17*'Calculations Home'!$A$11*'Irradiance h'!R490</f>
        <v>0</v>
      </c>
      <c r="U490" s="29">
        <v>21</v>
      </c>
      <c r="V490" s="29">
        <v>6</v>
      </c>
      <c r="W490" s="29">
        <v>0.01</v>
      </c>
      <c r="X490" s="29">
        <f ca="1">'Calculations Home'!$A$17*'Calculations Home'!$A$11*'Irradiance h'!W490</f>
        <v>1.0373280816780366E-2</v>
      </c>
      <c r="Z490" s="29">
        <v>21</v>
      </c>
      <c r="AA490" s="29">
        <v>6</v>
      </c>
      <c r="AB490" s="29">
        <v>32.06</v>
      </c>
      <c r="AC490" s="29">
        <f ca="1">'Calculations Home'!$A$17*'Calculations Home'!$A$11*'Irradiance h'!AB490</f>
        <v>33.256738298597853</v>
      </c>
      <c r="AE490" s="29">
        <v>21</v>
      </c>
      <c r="AF490" s="29">
        <v>6</v>
      </c>
      <c r="AG490" s="29">
        <v>7.81</v>
      </c>
      <c r="AH490" s="29">
        <f ca="1">'Calculations Home'!$A$17*'Calculations Home'!$A$11*'Irradiance h'!AG490</f>
        <v>8.1015323179054661</v>
      </c>
      <c r="AJ490" s="29">
        <v>21</v>
      </c>
      <c r="AK490" s="29">
        <v>6</v>
      </c>
      <c r="AL490" s="29">
        <v>0</v>
      </c>
      <c r="AM490" s="29">
        <f ca="1">'Calculations Home'!$A$17*'Calculations Home'!$A$11*'Irradiance h'!AL490</f>
        <v>0</v>
      </c>
      <c r="AO490" s="29">
        <v>21</v>
      </c>
      <c r="AP490" s="29">
        <v>6</v>
      </c>
      <c r="AQ490" s="29">
        <v>0</v>
      </c>
      <c r="AR490" s="29">
        <f ca="1">'Calculations Home'!$A$17*'Calculations Home'!$A$11*'Irradiance h'!AQ490</f>
        <v>0</v>
      </c>
      <c r="AT490" s="29">
        <v>21</v>
      </c>
      <c r="AU490" s="29">
        <v>6</v>
      </c>
      <c r="AV490" s="29">
        <v>0</v>
      </c>
      <c r="AW490" s="29">
        <f ca="1">'Calculations Home'!$A$17*'Calculations Home'!$A$11*'Irradiance h'!AV490</f>
        <v>0</v>
      </c>
      <c r="AY490" s="29">
        <v>21</v>
      </c>
      <c r="AZ490" s="29">
        <v>6</v>
      </c>
      <c r="BA490" s="29">
        <v>0</v>
      </c>
      <c r="BB490" s="29">
        <f ca="1">'Calculations Home'!$A$17*'Calculations Home'!$A$11*'Irradiance h'!BA490</f>
        <v>0</v>
      </c>
      <c r="BD490" s="29">
        <v>21</v>
      </c>
      <c r="BE490" s="29">
        <v>6</v>
      </c>
      <c r="BF490" s="29">
        <v>0</v>
      </c>
      <c r="BG490" s="29">
        <f ca="1">'Calculations Home'!$A$17*'Calculations Home'!$A$11*'Irradiance h'!BF490</f>
        <v>0</v>
      </c>
    </row>
    <row r="491" spans="1:59">
      <c r="A491" s="29">
        <v>21</v>
      </c>
      <c r="B491" s="29">
        <v>7</v>
      </c>
      <c r="C491" s="29">
        <v>0</v>
      </c>
      <c r="D491" s="29">
        <f ca="1">'Calculations Home'!$A$17*'Calculations Home'!$A$11/'Calculations Home'!$A$8*'Irradiance h'!C491</f>
        <v>0</v>
      </c>
      <c r="F491" s="29">
        <v>21</v>
      </c>
      <c r="G491" s="29">
        <v>7</v>
      </c>
      <c r="H491" s="29">
        <v>0</v>
      </c>
      <c r="I491" s="29">
        <f ca="1">'Calculations Home'!$A$17*'Calculations Home'!$A$11*'Irradiance h'!H491</f>
        <v>0</v>
      </c>
      <c r="K491" s="29">
        <v>21</v>
      </c>
      <c r="L491" s="29">
        <v>7</v>
      </c>
      <c r="M491" s="29">
        <v>0.78</v>
      </c>
      <c r="N491" s="29">
        <f ca="1">'Calculations Home'!$A$17*'Calculations Home'!$A$11*'Irradiance h'!M491</f>
        <v>0.80911590370886854</v>
      </c>
      <c r="P491" s="29">
        <v>21</v>
      </c>
      <c r="Q491" s="29">
        <v>7</v>
      </c>
      <c r="R491" s="29">
        <v>3.76</v>
      </c>
      <c r="S491" s="29">
        <f ca="1">'Calculations Home'!$A$17*'Calculations Home'!$A$11*'Irradiance h'!R491</f>
        <v>3.9003535871094175</v>
      </c>
      <c r="U491" s="29">
        <v>21</v>
      </c>
      <c r="V491" s="29">
        <v>7</v>
      </c>
      <c r="W491" s="29">
        <v>7.18</v>
      </c>
      <c r="X491" s="29">
        <f ca="1">'Calculations Home'!$A$17*'Calculations Home'!$A$11*'Irradiance h'!W491</f>
        <v>7.448015626448302</v>
      </c>
      <c r="Z491" s="29">
        <v>21</v>
      </c>
      <c r="AA491" s="29">
        <v>7</v>
      </c>
      <c r="AB491" s="29">
        <v>215.59</v>
      </c>
      <c r="AC491" s="29">
        <f ca="1">'Calculations Home'!$A$17*'Calculations Home'!$A$11*'Irradiance h'!AB491</f>
        <v>223.63756112896792</v>
      </c>
      <c r="AE491" s="29">
        <v>21</v>
      </c>
      <c r="AF491" s="29">
        <v>7</v>
      </c>
      <c r="AG491" s="29">
        <v>180.21</v>
      </c>
      <c r="AH491" s="29">
        <f ca="1">'Calculations Home'!$A$17*'Calculations Home'!$A$11*'Irradiance h'!AG491</f>
        <v>186.93689359919898</v>
      </c>
      <c r="AJ491" s="29">
        <v>21</v>
      </c>
      <c r="AK491" s="29">
        <v>7</v>
      </c>
      <c r="AL491" s="29">
        <v>44.41</v>
      </c>
      <c r="AM491" s="29">
        <f ca="1">'Calculations Home'!$A$17*'Calculations Home'!$A$11*'Irradiance h'!AL491</f>
        <v>46.067740107321605</v>
      </c>
      <c r="AO491" s="29">
        <v>21</v>
      </c>
      <c r="AP491" s="29">
        <v>7</v>
      </c>
      <c r="AQ491" s="29">
        <v>0</v>
      </c>
      <c r="AR491" s="29">
        <f ca="1">'Calculations Home'!$A$17*'Calculations Home'!$A$11*'Irradiance h'!AQ491</f>
        <v>0</v>
      </c>
      <c r="AT491" s="29">
        <v>21</v>
      </c>
      <c r="AU491" s="29">
        <v>7</v>
      </c>
      <c r="AV491" s="29">
        <v>0</v>
      </c>
      <c r="AW491" s="29">
        <f ca="1">'Calculations Home'!$A$17*'Calculations Home'!$A$11*'Irradiance h'!AV491</f>
        <v>0</v>
      </c>
      <c r="AY491" s="29">
        <v>21</v>
      </c>
      <c r="AZ491" s="29">
        <v>7</v>
      </c>
      <c r="BA491" s="29">
        <v>0</v>
      </c>
      <c r="BB491" s="29">
        <f ca="1">'Calculations Home'!$A$17*'Calculations Home'!$A$11*'Irradiance h'!BA491</f>
        <v>0</v>
      </c>
      <c r="BD491" s="29">
        <v>21</v>
      </c>
      <c r="BE491" s="29">
        <v>7</v>
      </c>
      <c r="BF491" s="29">
        <v>0</v>
      </c>
      <c r="BG491" s="29">
        <f ca="1">'Calculations Home'!$A$17*'Calculations Home'!$A$11*'Irradiance h'!BF491</f>
        <v>0</v>
      </c>
    </row>
    <row r="492" spans="1:59">
      <c r="A492" s="29">
        <v>21</v>
      </c>
      <c r="B492" s="29">
        <v>8</v>
      </c>
      <c r="C492" s="29">
        <v>0</v>
      </c>
      <c r="D492" s="29">
        <f ca="1">'Calculations Home'!$A$17*'Calculations Home'!$A$11/'Calculations Home'!$A$8*'Irradiance h'!C492</f>
        <v>0</v>
      </c>
      <c r="F492" s="29">
        <v>21</v>
      </c>
      <c r="G492" s="29">
        <v>8</v>
      </c>
      <c r="H492" s="29">
        <v>0.79</v>
      </c>
      <c r="I492" s="29">
        <f ca="1">'Calculations Home'!$A$17*'Calculations Home'!$A$11*'Irradiance h'!H492</f>
        <v>0.81948918452564889</v>
      </c>
      <c r="K492" s="29">
        <v>21</v>
      </c>
      <c r="L492" s="29">
        <v>8</v>
      </c>
      <c r="M492" s="29">
        <v>179.19</v>
      </c>
      <c r="N492" s="29">
        <f ca="1">'Calculations Home'!$A$17*'Calculations Home'!$A$11*'Irradiance h'!M492</f>
        <v>185.87881895588737</v>
      </c>
      <c r="P492" s="29">
        <v>21</v>
      </c>
      <c r="Q492" s="29">
        <v>8</v>
      </c>
      <c r="R492" s="29">
        <v>127.04</v>
      </c>
      <c r="S492" s="29">
        <f ca="1">'Calculations Home'!$A$17*'Calculations Home'!$A$11*'Irradiance h'!R492</f>
        <v>131.78215949637777</v>
      </c>
      <c r="U492" s="29">
        <v>21</v>
      </c>
      <c r="V492" s="29">
        <v>8</v>
      </c>
      <c r="W492" s="29">
        <v>30.24</v>
      </c>
      <c r="X492" s="29">
        <f ca="1">'Calculations Home'!$A$17*'Calculations Home'!$A$11*'Irradiance h'!W492</f>
        <v>31.368801189943824</v>
      </c>
      <c r="Z492" s="29">
        <v>21</v>
      </c>
      <c r="AA492" s="29">
        <v>8</v>
      </c>
      <c r="AB492" s="29">
        <v>422.17</v>
      </c>
      <c r="AC492" s="29">
        <f ca="1">'Calculations Home'!$A$17*'Calculations Home'!$A$11*'Irradiance h'!AB492</f>
        <v>437.92879624201674</v>
      </c>
      <c r="AE492" s="29">
        <v>21</v>
      </c>
      <c r="AF492" s="29">
        <v>8</v>
      </c>
      <c r="AG492" s="29">
        <v>389.98</v>
      </c>
      <c r="AH492" s="29">
        <f ca="1">'Calculations Home'!$A$17*'Calculations Home'!$A$11*'Irradiance h'!AG492</f>
        <v>404.53720529280071</v>
      </c>
      <c r="AJ492" s="29">
        <v>21</v>
      </c>
      <c r="AK492" s="29">
        <v>8</v>
      </c>
      <c r="AL492" s="29">
        <v>263.29000000000002</v>
      </c>
      <c r="AM492" s="29">
        <f ca="1">'Calculations Home'!$A$17*'Calculations Home'!$A$11*'Irradiance h'!AL492</f>
        <v>273.11811062501027</v>
      </c>
      <c r="AO492" s="29">
        <v>21</v>
      </c>
      <c r="AP492" s="29">
        <v>8</v>
      </c>
      <c r="AQ492" s="29">
        <v>139.33000000000001</v>
      </c>
      <c r="AR492" s="29">
        <f ca="1">'Calculations Home'!$A$17*'Calculations Home'!$A$11*'Irradiance h'!AQ492</f>
        <v>144.53092162020084</v>
      </c>
      <c r="AT492" s="29">
        <v>21</v>
      </c>
      <c r="AU492" s="29">
        <v>8</v>
      </c>
      <c r="AV492" s="29">
        <v>27.71</v>
      </c>
      <c r="AW492" s="29">
        <f ca="1">'Calculations Home'!$A$17*'Calculations Home'!$A$11*'Irradiance h'!AV492</f>
        <v>28.744361143298395</v>
      </c>
      <c r="AY492" s="29">
        <v>21</v>
      </c>
      <c r="AZ492" s="29">
        <v>8</v>
      </c>
      <c r="BA492" s="29">
        <v>0</v>
      </c>
      <c r="BB492" s="29">
        <f ca="1">'Calculations Home'!$A$17*'Calculations Home'!$A$11*'Irradiance h'!BA492</f>
        <v>0</v>
      </c>
      <c r="BD492" s="29">
        <v>21</v>
      </c>
      <c r="BE492" s="29">
        <v>8</v>
      </c>
      <c r="BF492" s="29">
        <v>0</v>
      </c>
      <c r="BG492" s="29">
        <f ca="1">'Calculations Home'!$A$17*'Calculations Home'!$A$11*'Irradiance h'!BF492</f>
        <v>0</v>
      </c>
    </row>
    <row r="493" spans="1:59">
      <c r="A493" s="29">
        <v>21</v>
      </c>
      <c r="B493" s="29">
        <v>9</v>
      </c>
      <c r="C493" s="29">
        <v>119.57</v>
      </c>
      <c r="D493" s="29">
        <f ca="1">'Calculations Home'!$A$17*'Calculations Home'!$A$11/'Calculations Home'!$A$8*'Irradiance h'!C493</f>
        <v>165.37775830165711</v>
      </c>
      <c r="F493" s="29">
        <v>21</v>
      </c>
      <c r="G493" s="29">
        <v>9</v>
      </c>
      <c r="H493" s="29">
        <v>13.78</v>
      </c>
      <c r="I493" s="29">
        <f ca="1">'Calculations Home'!$A$17*'Calculations Home'!$A$11*'Irradiance h'!H493</f>
        <v>14.294380965523343</v>
      </c>
      <c r="K493" s="29">
        <v>21</v>
      </c>
      <c r="L493" s="29">
        <v>9</v>
      </c>
      <c r="M493" s="29">
        <v>399.35</v>
      </c>
      <c r="N493" s="29">
        <f ca="1">'Calculations Home'!$A$17*'Calculations Home'!$A$11*'Irradiance h'!M493</f>
        <v>414.25696941812396</v>
      </c>
      <c r="P493" s="29">
        <v>21</v>
      </c>
      <c r="Q493" s="29">
        <v>9</v>
      </c>
      <c r="R493" s="29">
        <v>74.040000000000006</v>
      </c>
      <c r="S493" s="29">
        <f ca="1">'Calculations Home'!$A$17*'Calculations Home'!$A$11*'Irradiance h'!R493</f>
        <v>76.803771167441838</v>
      </c>
      <c r="U493" s="29">
        <v>21</v>
      </c>
      <c r="V493" s="29">
        <v>9</v>
      </c>
      <c r="W493" s="29">
        <v>71.55</v>
      </c>
      <c r="X493" s="29">
        <f ca="1">'Calculations Home'!$A$17*'Calculations Home'!$A$11*'Irradiance h'!W493</f>
        <v>74.220824244063522</v>
      </c>
      <c r="Z493" s="29">
        <v>21</v>
      </c>
      <c r="AA493" s="29">
        <v>9</v>
      </c>
      <c r="AB493" s="29">
        <v>619.02</v>
      </c>
      <c r="AC493" s="29">
        <f ca="1">'Calculations Home'!$A$17*'Calculations Home'!$A$11*'Irradiance h'!AB493</f>
        <v>642.12682912033824</v>
      </c>
      <c r="AE493" s="29">
        <v>21</v>
      </c>
      <c r="AF493" s="29">
        <v>9</v>
      </c>
      <c r="AG493" s="29">
        <v>590.92999999999995</v>
      </c>
      <c r="AH493" s="29">
        <f ca="1">'Calculations Home'!$A$17*'Calculations Home'!$A$11*'Irradiance h'!AG493</f>
        <v>612.98828330600213</v>
      </c>
      <c r="AJ493" s="29">
        <v>21</v>
      </c>
      <c r="AK493" s="29">
        <v>9</v>
      </c>
      <c r="AL493" s="29">
        <v>498.17</v>
      </c>
      <c r="AM493" s="29">
        <f ca="1">'Calculations Home'!$A$17*'Calculations Home'!$A$11*'Irradiance h'!AL493</f>
        <v>516.7657304495475</v>
      </c>
      <c r="AO493" s="29">
        <v>21</v>
      </c>
      <c r="AP493" s="29">
        <v>9</v>
      </c>
      <c r="AQ493" s="29">
        <v>370.94</v>
      </c>
      <c r="AR493" s="29">
        <f ca="1">'Calculations Home'!$A$17*'Calculations Home'!$A$11*'Irradiance h'!AQ493</f>
        <v>384.78647861765091</v>
      </c>
      <c r="AT493" s="29">
        <v>21</v>
      </c>
      <c r="AU493" s="29">
        <v>9</v>
      </c>
      <c r="AV493" s="29">
        <v>76.459999999999994</v>
      </c>
      <c r="AW493" s="29">
        <f ca="1">'Calculations Home'!$A$17*'Calculations Home'!$A$11*'Irradiance h'!AV493</f>
        <v>79.314105125102671</v>
      </c>
      <c r="AY493" s="29">
        <v>21</v>
      </c>
      <c r="AZ493" s="29">
        <v>9</v>
      </c>
      <c r="BA493" s="29">
        <v>112.84</v>
      </c>
      <c r="BB493" s="29">
        <f ca="1">'Calculations Home'!$A$17*'Calculations Home'!$A$11*'Irradiance h'!BA493</f>
        <v>117.05210073654965</v>
      </c>
      <c r="BD493" s="29">
        <v>21</v>
      </c>
      <c r="BE493" s="29">
        <v>9</v>
      </c>
      <c r="BF493" s="29">
        <v>74.8</v>
      </c>
      <c r="BG493" s="29">
        <f ca="1">'Calculations Home'!$A$17*'Calculations Home'!$A$11*'Irradiance h'!BF493</f>
        <v>77.592140509517137</v>
      </c>
    </row>
    <row r="494" spans="1:59">
      <c r="A494" s="29">
        <v>21</v>
      </c>
      <c r="B494" s="29">
        <v>10</v>
      </c>
      <c r="C494" s="29">
        <v>290.31</v>
      </c>
      <c r="D494" s="29">
        <f ca="1">'Calculations Home'!$A$17*'Calculations Home'!$A$11/'Calculations Home'!$A$8*'Irradiance h'!C494</f>
        <v>401.52895385593439</v>
      </c>
      <c r="F494" s="29">
        <v>21</v>
      </c>
      <c r="G494" s="29">
        <v>10</v>
      </c>
      <c r="H494" s="29">
        <v>41.13</v>
      </c>
      <c r="I494" s="29">
        <f ca="1">'Calculations Home'!$A$17*'Calculations Home'!$A$11*'Irradiance h'!H494</f>
        <v>42.665303999417645</v>
      </c>
      <c r="K494" s="29">
        <v>21</v>
      </c>
      <c r="L494" s="29">
        <v>10</v>
      </c>
      <c r="M494" s="29">
        <v>592.91</v>
      </c>
      <c r="N494" s="29">
        <f ca="1">'Calculations Home'!$A$17*'Calculations Home'!$A$11*'Irradiance h'!M494</f>
        <v>615.0421929077246</v>
      </c>
      <c r="P494" s="29">
        <v>21</v>
      </c>
      <c r="Q494" s="29">
        <v>10</v>
      </c>
      <c r="R494" s="29">
        <v>108.54</v>
      </c>
      <c r="S494" s="29">
        <f ca="1">'Calculations Home'!$A$17*'Calculations Home'!$A$11*'Irradiance h'!R494</f>
        <v>112.5915899853341</v>
      </c>
      <c r="U494" s="29">
        <v>21</v>
      </c>
      <c r="V494" s="29">
        <v>10</v>
      </c>
      <c r="W494" s="29">
        <v>228.86</v>
      </c>
      <c r="X494" s="29">
        <f ca="1">'Calculations Home'!$A$17*'Calculations Home'!$A$11*'Irradiance h'!W494</f>
        <v>237.40290477283546</v>
      </c>
      <c r="Z494" s="29">
        <v>21</v>
      </c>
      <c r="AA494" s="29">
        <v>10</v>
      </c>
      <c r="AB494" s="29">
        <v>787.89</v>
      </c>
      <c r="AC494" s="29">
        <f ca="1">'Calculations Home'!$A$17*'Calculations Home'!$A$11*'Irradiance h'!AB494</f>
        <v>817.30042227330819</v>
      </c>
      <c r="AE494" s="29">
        <v>21</v>
      </c>
      <c r="AF494" s="29">
        <v>10</v>
      </c>
      <c r="AG494" s="29">
        <v>763.57</v>
      </c>
      <c r="AH494" s="29">
        <f ca="1">'Calculations Home'!$A$17*'Calculations Home'!$A$11*'Irradiance h'!AG494</f>
        <v>792.0726033268985</v>
      </c>
      <c r="AJ494" s="29">
        <v>21</v>
      </c>
      <c r="AK494" s="29">
        <v>10</v>
      </c>
      <c r="AL494" s="29">
        <v>685.23</v>
      </c>
      <c r="AM494" s="29">
        <f ca="1">'Calculations Home'!$A$17*'Calculations Home'!$A$11*'Irradiance h'!AL494</f>
        <v>710.808321408241</v>
      </c>
      <c r="AO494" s="29">
        <v>21</v>
      </c>
      <c r="AP494" s="29">
        <v>10</v>
      </c>
      <c r="AQ494" s="29">
        <v>538.70000000000005</v>
      </c>
      <c r="AR494" s="29">
        <f ca="1">'Calculations Home'!$A$17*'Calculations Home'!$A$11*'Irradiance h'!AQ494</f>
        <v>558.80863759995839</v>
      </c>
      <c r="AT494" s="29">
        <v>21</v>
      </c>
      <c r="AU494" s="29">
        <v>10</v>
      </c>
      <c r="AV494" s="29">
        <v>157.81</v>
      </c>
      <c r="AW494" s="29">
        <f ca="1">'Calculations Home'!$A$17*'Calculations Home'!$A$11*'Irradiance h'!AV494</f>
        <v>163.70074456961095</v>
      </c>
      <c r="AY494" s="29">
        <v>21</v>
      </c>
      <c r="AZ494" s="29">
        <v>10</v>
      </c>
      <c r="BA494" s="29">
        <v>281.88</v>
      </c>
      <c r="BB494" s="29">
        <f ca="1">'Calculations Home'!$A$17*'Calculations Home'!$A$11*'Irradiance h'!BA494</f>
        <v>292.40203966340493</v>
      </c>
      <c r="BD494" s="29">
        <v>21</v>
      </c>
      <c r="BE494" s="29">
        <v>10</v>
      </c>
      <c r="BF494" s="29">
        <v>237.97</v>
      </c>
      <c r="BG494" s="29">
        <f ca="1">'Calculations Home'!$A$17*'Calculations Home'!$A$11*'Irradiance h'!BF494</f>
        <v>246.85296359692236</v>
      </c>
    </row>
    <row r="495" spans="1:59">
      <c r="A495" s="29">
        <v>21</v>
      </c>
      <c r="B495" s="29">
        <v>11</v>
      </c>
      <c r="C495" s="29">
        <v>425.74</v>
      </c>
      <c r="D495" s="29">
        <f ca="1">'Calculations Home'!$A$17*'Calculations Home'!$A$11/'Calculations Home'!$A$8*'Irradiance h'!C495</f>
        <v>588.8427433248097</v>
      </c>
      <c r="F495" s="29">
        <v>21</v>
      </c>
      <c r="G495" s="29">
        <v>11</v>
      </c>
      <c r="H495" s="29">
        <v>97.02</v>
      </c>
      <c r="I495" s="29">
        <f ca="1">'Calculations Home'!$A$17*'Calculations Home'!$A$11*'Irradiance h'!H495</f>
        <v>100.6415704844031</v>
      </c>
      <c r="K495" s="29">
        <v>21</v>
      </c>
      <c r="L495" s="29">
        <v>11</v>
      </c>
      <c r="M495" s="29">
        <v>740.37</v>
      </c>
      <c r="N495" s="29">
        <f ca="1">'Calculations Home'!$A$17*'Calculations Home'!$A$11*'Irradiance h'!M495</f>
        <v>768.00659183196797</v>
      </c>
      <c r="P495" s="29">
        <v>21</v>
      </c>
      <c r="Q495" s="29">
        <v>11</v>
      </c>
      <c r="R495" s="29">
        <v>266.77</v>
      </c>
      <c r="S495" s="29">
        <f ca="1">'Calculations Home'!$A$17*'Calculations Home'!$A$11*'Irradiance h'!R495</f>
        <v>276.72801234924981</v>
      </c>
      <c r="U495" s="29">
        <v>21</v>
      </c>
      <c r="V495" s="29">
        <v>11</v>
      </c>
      <c r="W495" s="29">
        <v>442.86</v>
      </c>
      <c r="X495" s="29">
        <f ca="1">'Calculations Home'!$A$17*'Calculations Home'!$A$11*'Irradiance h'!W495</f>
        <v>459.39111425193528</v>
      </c>
      <c r="Z495" s="29">
        <v>21</v>
      </c>
      <c r="AA495" s="29">
        <v>11</v>
      </c>
      <c r="AB495" s="29">
        <v>915.82</v>
      </c>
      <c r="AC495" s="29">
        <f ca="1">'Calculations Home'!$A$17*'Calculations Home'!$A$11*'Irradiance h'!AB495</f>
        <v>950.00580376237951</v>
      </c>
      <c r="AE495" s="29">
        <v>21</v>
      </c>
      <c r="AF495" s="29">
        <v>11</v>
      </c>
      <c r="AG495" s="29">
        <v>894.32</v>
      </c>
      <c r="AH495" s="29">
        <f ca="1">'Calculations Home'!$A$17*'Calculations Home'!$A$11*'Irradiance h'!AG495</f>
        <v>927.70325000630169</v>
      </c>
      <c r="AJ495" s="29">
        <v>21</v>
      </c>
      <c r="AK495" s="29">
        <v>11</v>
      </c>
      <c r="AL495" s="29">
        <v>822.08</v>
      </c>
      <c r="AM495" s="29">
        <f ca="1">'Calculations Home'!$A$17*'Calculations Home'!$A$11*'Irradiance h'!AL495</f>
        <v>852.76666938588039</v>
      </c>
      <c r="AO495" s="29">
        <v>21</v>
      </c>
      <c r="AP495" s="29">
        <v>11</v>
      </c>
      <c r="AQ495" s="29">
        <v>230.99</v>
      </c>
      <c r="AR495" s="29">
        <f ca="1">'Calculations Home'!$A$17*'Calculations Home'!$A$11*'Irradiance h'!AQ495</f>
        <v>239.61241358680968</v>
      </c>
      <c r="AT495" s="29">
        <v>21</v>
      </c>
      <c r="AU495" s="29">
        <v>11</v>
      </c>
      <c r="AV495" s="29">
        <v>297.92</v>
      </c>
      <c r="AW495" s="29">
        <f ca="1">'Calculations Home'!$A$17*'Calculations Home'!$A$11*'Irradiance h'!AV495</f>
        <v>309.04078209352065</v>
      </c>
      <c r="AY495" s="29">
        <v>21</v>
      </c>
      <c r="AZ495" s="29">
        <v>11</v>
      </c>
      <c r="BA495" s="29">
        <v>416.19</v>
      </c>
      <c r="BB495" s="29">
        <f ca="1">'Calculations Home'!$A$17*'Calculations Home'!$A$11*'Irradiance h'!BA495</f>
        <v>431.72557431358206</v>
      </c>
      <c r="BD495" s="29">
        <v>21</v>
      </c>
      <c r="BE495" s="29">
        <v>11</v>
      </c>
      <c r="BF495" s="29">
        <v>370</v>
      </c>
      <c r="BG495" s="29">
        <f ca="1">'Calculations Home'!$A$17*'Calculations Home'!$A$11*'Irradiance h'!BF495</f>
        <v>383.81139022087353</v>
      </c>
    </row>
    <row r="496" spans="1:59">
      <c r="A496" s="29">
        <v>21</v>
      </c>
      <c r="B496" s="29">
        <v>12</v>
      </c>
      <c r="C496" s="29">
        <v>509.55</v>
      </c>
      <c r="D496" s="29">
        <f ca="1">'Calculations Home'!$A$17*'Calculations Home'!$A$11/'Calculations Home'!$A$8*'Irradiance h'!C496</f>
        <v>704.7606986920581</v>
      </c>
      <c r="F496" s="29">
        <v>23</v>
      </c>
      <c r="G496" s="29">
        <v>0</v>
      </c>
      <c r="H496" s="29">
        <v>114.49</v>
      </c>
      <c r="I496" s="29">
        <f ca="1">'Calculations Home'!$A$17*'Calculations Home'!$A$11*'Irradiance h'!H496</f>
        <v>118.7636920713184</v>
      </c>
      <c r="K496" s="29">
        <v>21</v>
      </c>
      <c r="L496" s="29">
        <v>12</v>
      </c>
      <c r="M496" s="29">
        <v>712</v>
      </c>
      <c r="N496" s="29">
        <f ca="1">'Calculations Home'!$A$17*'Calculations Home'!$A$11*'Irradiance h'!M496</f>
        <v>738.5775941547621</v>
      </c>
      <c r="P496" s="29">
        <v>21</v>
      </c>
      <c r="Q496" s="29">
        <v>12</v>
      </c>
      <c r="R496" s="29">
        <v>884.11</v>
      </c>
      <c r="S496" s="29">
        <f ca="1">'Calculations Home'!$A$17*'Calculations Home'!$A$11*'Irradiance h'!R496</f>
        <v>917.11213029236899</v>
      </c>
      <c r="U496" s="29">
        <v>21</v>
      </c>
      <c r="V496" s="29">
        <v>12</v>
      </c>
      <c r="W496" s="29">
        <v>963.55</v>
      </c>
      <c r="X496" s="29">
        <f ca="1">'Calculations Home'!$A$17*'Calculations Home'!$A$11*'Irradiance h'!W496</f>
        <v>999.51747310087205</v>
      </c>
      <c r="Z496" s="29">
        <v>21</v>
      </c>
      <c r="AA496" s="29">
        <v>12</v>
      </c>
      <c r="AB496" s="29">
        <v>996.5</v>
      </c>
      <c r="AC496" s="29">
        <f ca="1">'Calculations Home'!$A$17*'Calculations Home'!$A$11*'Irradiance h'!AB496</f>
        <v>1033.6974333921635</v>
      </c>
      <c r="AE496" s="29">
        <v>21</v>
      </c>
      <c r="AF496" s="29">
        <v>12</v>
      </c>
      <c r="AG496" s="29">
        <v>970.14</v>
      </c>
      <c r="AH496" s="29">
        <f ca="1">'Calculations Home'!$A$17*'Calculations Home'!$A$11*'Irradiance h'!AG496</f>
        <v>1006.3534651591305</v>
      </c>
      <c r="AJ496" s="29">
        <v>21</v>
      </c>
      <c r="AK496" s="29">
        <v>12</v>
      </c>
      <c r="AL496" s="29">
        <v>676.91</v>
      </c>
      <c r="AM496" s="29">
        <f ca="1">'Calculations Home'!$A$17*'Calculations Home'!$A$11*'Irradiance h'!AL496</f>
        <v>702.17775176867974</v>
      </c>
      <c r="AO496" s="29">
        <v>21</v>
      </c>
      <c r="AP496" s="29">
        <v>12</v>
      </c>
      <c r="AQ496" s="29">
        <v>777.23</v>
      </c>
      <c r="AR496" s="29">
        <f ca="1">'Calculations Home'!$A$17*'Calculations Home'!$A$11*'Irradiance h'!AQ496</f>
        <v>806.24250492262036</v>
      </c>
      <c r="AT496" s="29">
        <v>21</v>
      </c>
      <c r="AU496" s="29">
        <v>12</v>
      </c>
      <c r="AV496" s="29">
        <v>274.32</v>
      </c>
      <c r="AW496" s="29">
        <f ca="1">'Calculations Home'!$A$17*'Calculations Home'!$A$11*'Irradiance h'!AV496</f>
        <v>284.559839365919</v>
      </c>
      <c r="AY496" s="29">
        <v>21</v>
      </c>
      <c r="AZ496" s="29">
        <v>12</v>
      </c>
      <c r="BA496" s="29">
        <v>502.2</v>
      </c>
      <c r="BB496" s="29">
        <f ca="1">'Calculations Home'!$A$17*'Calculations Home'!$A$11*'Irradiance h'!BA496</f>
        <v>520.94616261870999</v>
      </c>
      <c r="BD496" s="29">
        <v>21</v>
      </c>
      <c r="BE496" s="29">
        <v>12</v>
      </c>
      <c r="BF496" s="29">
        <v>410.97</v>
      </c>
      <c r="BG496" s="29">
        <f ca="1">'Calculations Home'!$A$17*'Calculations Home'!$A$11*'Irradiance h'!BF496</f>
        <v>426.3107217272227</v>
      </c>
    </row>
    <row r="497" spans="1:59">
      <c r="A497" s="29">
        <v>21</v>
      </c>
      <c r="B497" s="29">
        <v>13</v>
      </c>
      <c r="C497" s="29">
        <v>532.13</v>
      </c>
      <c r="D497" s="29">
        <f ca="1">'Calculations Home'!$A$17*'Calculations Home'!$A$11/'Calculations Home'!$A$8*'Irradiance h'!C497</f>
        <v>735.99118947111151</v>
      </c>
      <c r="F497" s="29">
        <v>23</v>
      </c>
      <c r="G497" s="29">
        <v>0</v>
      </c>
      <c r="H497" s="29">
        <v>136.91999999999999</v>
      </c>
      <c r="I497" s="29">
        <f ca="1">'Calculations Home'!$A$17*'Calculations Home'!$A$11*'Irradiance h'!H497</f>
        <v>142.03096094335675</v>
      </c>
      <c r="K497" s="29">
        <v>21</v>
      </c>
      <c r="L497" s="29">
        <v>13</v>
      </c>
      <c r="M497" s="29">
        <v>824.88</v>
      </c>
      <c r="N497" s="29">
        <f ca="1">'Calculations Home'!$A$17*'Calculations Home'!$A$11*'Irradiance h'!M497</f>
        <v>855.67118801457877</v>
      </c>
      <c r="P497" s="29">
        <v>21</v>
      </c>
      <c r="Q497" s="29">
        <v>13</v>
      </c>
      <c r="R497" s="29">
        <v>451.58</v>
      </c>
      <c r="S497" s="29">
        <f ca="1">'Calculations Home'!$A$17*'Calculations Home'!$A$11*'Irradiance h'!R497</f>
        <v>468.43661512416776</v>
      </c>
      <c r="U497" s="29">
        <v>21</v>
      </c>
      <c r="V497" s="29">
        <v>13</v>
      </c>
      <c r="W497" s="29">
        <v>671.92</v>
      </c>
      <c r="X497" s="29">
        <f ca="1">'Calculations Home'!$A$17*'Calculations Home'!$A$11*'Irradiance h'!W497</f>
        <v>697.00148464110634</v>
      </c>
      <c r="Z497" s="29">
        <v>21</v>
      </c>
      <c r="AA497" s="29">
        <v>13</v>
      </c>
      <c r="AB497" s="29">
        <v>1016.71</v>
      </c>
      <c r="AC497" s="29">
        <f ca="1">'Calculations Home'!$A$17*'Calculations Home'!$A$11*'Irradiance h'!AB497</f>
        <v>1054.6618339228767</v>
      </c>
      <c r="AE497" s="29">
        <v>21</v>
      </c>
      <c r="AF497" s="29">
        <v>13</v>
      </c>
      <c r="AG497" s="29">
        <v>990.88</v>
      </c>
      <c r="AH497" s="29">
        <f ca="1">'Calculations Home'!$A$17*'Calculations Home'!$A$11*'Irradiance h'!AG497</f>
        <v>1027.8676495731329</v>
      </c>
      <c r="AJ497" s="29">
        <v>21</v>
      </c>
      <c r="AK497" s="29">
        <v>13</v>
      </c>
      <c r="AL497" s="29">
        <v>677.88</v>
      </c>
      <c r="AM497" s="29">
        <f ca="1">'Calculations Home'!$A$17*'Calculations Home'!$A$11*'Irradiance h'!AL497</f>
        <v>703.18396000790744</v>
      </c>
      <c r="AO497" s="29">
        <v>21</v>
      </c>
      <c r="AP497" s="29">
        <v>13</v>
      </c>
      <c r="AQ497" s="29">
        <v>797.66</v>
      </c>
      <c r="AR497" s="29">
        <f ca="1">'Calculations Home'!$A$17*'Calculations Home'!$A$11*'Irradiance h'!AQ497</f>
        <v>827.43511763130266</v>
      </c>
      <c r="AT497" s="29">
        <v>21</v>
      </c>
      <c r="AU497" s="29">
        <v>13</v>
      </c>
      <c r="AV497" s="29">
        <v>264.61</v>
      </c>
      <c r="AW497" s="29">
        <f ca="1">'Calculations Home'!$A$17*'Calculations Home'!$A$11*'Irradiance h'!AV497</f>
        <v>274.48738369282529</v>
      </c>
      <c r="AY497" s="29">
        <v>21</v>
      </c>
      <c r="AZ497" s="29">
        <v>13</v>
      </c>
      <c r="BA497" s="29">
        <v>523.99</v>
      </c>
      <c r="BB497" s="29">
        <f ca="1">'Calculations Home'!$A$17*'Calculations Home'!$A$11*'Irradiance h'!BA497</f>
        <v>543.54954151847437</v>
      </c>
      <c r="BD497" s="29">
        <v>21</v>
      </c>
      <c r="BE497" s="29">
        <v>13</v>
      </c>
      <c r="BF497" s="29">
        <v>427.61</v>
      </c>
      <c r="BG497" s="29">
        <f ca="1">'Calculations Home'!$A$17*'Calculations Home'!$A$11*'Irradiance h'!BF497</f>
        <v>443.57186100634522</v>
      </c>
    </row>
    <row r="498" spans="1:59">
      <c r="A498" s="29">
        <v>21</v>
      </c>
      <c r="B498" s="29">
        <v>14</v>
      </c>
      <c r="C498" s="29">
        <v>492.39</v>
      </c>
      <c r="D498" s="29">
        <f ca="1">'Calculations Home'!$A$17*'Calculations Home'!$A$11/'Calculations Home'!$A$8*'Irradiance h'!C498</f>
        <v>681.02663218326461</v>
      </c>
      <c r="F498" s="29">
        <v>23</v>
      </c>
      <c r="G498" s="29">
        <v>0</v>
      </c>
      <c r="H498" s="29">
        <v>142.30000000000001</v>
      </c>
      <c r="I498" s="29">
        <f ca="1">'Calculations Home'!$A$17*'Calculations Home'!$A$11*'Irradiance h'!H498</f>
        <v>147.61178602278463</v>
      </c>
      <c r="K498" s="29">
        <v>21</v>
      </c>
      <c r="L498" s="29">
        <v>14</v>
      </c>
      <c r="M498" s="29">
        <v>806.55</v>
      </c>
      <c r="N498" s="29">
        <f ca="1">'Calculations Home'!$A$17*'Calculations Home'!$A$11*'Irradiance h'!M498</f>
        <v>836.65696427742034</v>
      </c>
      <c r="P498" s="29">
        <v>21</v>
      </c>
      <c r="Q498" s="29">
        <v>14</v>
      </c>
      <c r="R498" s="29">
        <v>298.73</v>
      </c>
      <c r="S498" s="29">
        <f ca="1">'Calculations Home'!$A$17*'Calculations Home'!$A$11*'Irradiance h'!R498</f>
        <v>309.88101783967988</v>
      </c>
      <c r="U498" s="29">
        <v>21</v>
      </c>
      <c r="V498" s="29">
        <v>14</v>
      </c>
      <c r="W498" s="29">
        <v>771.71</v>
      </c>
      <c r="X498" s="29">
        <f ca="1">'Calculations Home'!$A$17*'Calculations Home'!$A$11*'Irradiance h'!W498</f>
        <v>800.51645391175759</v>
      </c>
      <c r="Z498" s="29">
        <v>21</v>
      </c>
      <c r="AA498" s="29">
        <v>14</v>
      </c>
      <c r="AB498" s="29">
        <v>979.28</v>
      </c>
      <c r="AC498" s="29">
        <f ca="1">'Calculations Home'!$A$17*'Calculations Home'!$A$11*'Irradiance h'!AB498</f>
        <v>1015.8346438256676</v>
      </c>
      <c r="AE498" s="29">
        <v>21</v>
      </c>
      <c r="AF498" s="29">
        <v>14</v>
      </c>
      <c r="AG498" s="29">
        <v>952.11</v>
      </c>
      <c r="AH498" s="29">
        <f ca="1">'Calculations Home'!$A$17*'Calculations Home'!$A$11*'Irradiance h'!AG498</f>
        <v>987.65043984647548</v>
      </c>
      <c r="AJ498" s="29">
        <v>21</v>
      </c>
      <c r="AK498" s="29">
        <v>14</v>
      </c>
      <c r="AL498" s="29">
        <v>625.9</v>
      </c>
      <c r="AM498" s="29">
        <f ca="1">'Calculations Home'!$A$17*'Calculations Home'!$A$11*'Irradiance h'!AL498</f>
        <v>649.26364632228308</v>
      </c>
      <c r="AO498" s="29">
        <v>21</v>
      </c>
      <c r="AP498" s="29">
        <v>14</v>
      </c>
      <c r="AQ498" s="29">
        <v>759.92</v>
      </c>
      <c r="AR498" s="29">
        <f ca="1">'Calculations Home'!$A$17*'Calculations Home'!$A$11*'Irradiance h'!AQ498</f>
        <v>788.28635582877348</v>
      </c>
      <c r="AT498" s="29">
        <v>21</v>
      </c>
      <c r="AU498" s="29">
        <v>14</v>
      </c>
      <c r="AV498" s="29">
        <v>242.3</v>
      </c>
      <c r="AW498" s="29">
        <f ca="1">'Calculations Home'!$A$17*'Calculations Home'!$A$11*'Irradiance h'!AV498</f>
        <v>251.34459419058828</v>
      </c>
      <c r="AY498" s="29">
        <v>21</v>
      </c>
      <c r="AZ498" s="29">
        <v>14</v>
      </c>
      <c r="BA498" s="29">
        <v>483.44</v>
      </c>
      <c r="BB498" s="29">
        <f ca="1">'Calculations Home'!$A$17*'Calculations Home'!$A$11*'Irradiance h'!BA498</f>
        <v>501.48588780643001</v>
      </c>
      <c r="BD498" s="29">
        <v>21</v>
      </c>
      <c r="BE498" s="29">
        <v>14</v>
      </c>
      <c r="BF498" s="29">
        <v>373.88</v>
      </c>
      <c r="BG498" s="29">
        <f ca="1">'Calculations Home'!$A$17*'Calculations Home'!$A$11*'Irradiance h'!BF498</f>
        <v>387.83622317778429</v>
      </c>
    </row>
    <row r="499" spans="1:59">
      <c r="A499" s="29">
        <v>21</v>
      </c>
      <c r="B499" s="29">
        <v>15</v>
      </c>
      <c r="C499" s="29">
        <v>393.71</v>
      </c>
      <c r="D499" s="29">
        <f ca="1">'Calculations Home'!$A$17*'Calculations Home'!$A$11/'Calculations Home'!$A$8*'Irradiance h'!C499</f>
        <v>544.54191871661305</v>
      </c>
      <c r="F499" s="29">
        <v>23</v>
      </c>
      <c r="G499" s="29">
        <v>0</v>
      </c>
      <c r="H499" s="29">
        <v>130.54</v>
      </c>
      <c r="I499" s="29">
        <f ca="1">'Calculations Home'!$A$17*'Calculations Home'!$A$11*'Irradiance h'!H499</f>
        <v>135.41280778225089</v>
      </c>
      <c r="K499" s="29">
        <v>21</v>
      </c>
      <c r="L499" s="29">
        <v>15</v>
      </c>
      <c r="M499" s="29">
        <v>699.45</v>
      </c>
      <c r="N499" s="29">
        <f ca="1">'Calculations Home'!$A$17*'Calculations Home'!$A$11*'Irradiance h'!M499</f>
        <v>725.55912672970271</v>
      </c>
      <c r="P499" s="29">
        <v>21</v>
      </c>
      <c r="Q499" s="29">
        <v>15</v>
      </c>
      <c r="R499" s="29">
        <v>672.95</v>
      </c>
      <c r="S499" s="29">
        <f ca="1">'Calculations Home'!$A$17*'Calculations Home'!$A$11*'Irradiance h'!R499</f>
        <v>698.06993256523481</v>
      </c>
      <c r="U499" s="29">
        <v>21</v>
      </c>
      <c r="V499" s="29">
        <v>15</v>
      </c>
      <c r="W499" s="29">
        <v>867.13</v>
      </c>
      <c r="X499" s="29">
        <f ca="1">'Calculations Home'!$A$17*'Calculations Home'!$A$11*'Irradiance h'!W499</f>
        <v>899.49829946547584</v>
      </c>
      <c r="Z499" s="29">
        <v>21</v>
      </c>
      <c r="AA499" s="29">
        <v>15</v>
      </c>
      <c r="AB499" s="29">
        <v>887.61</v>
      </c>
      <c r="AC499" s="29">
        <f ca="1">'Calculations Home'!$A$17*'Calculations Home'!$A$11*'Irradiance h'!AB499</f>
        <v>920.74277857824211</v>
      </c>
      <c r="AE499" s="29">
        <v>21</v>
      </c>
      <c r="AF499" s="29">
        <v>15</v>
      </c>
      <c r="AG499" s="29">
        <v>858.08</v>
      </c>
      <c r="AH499" s="29">
        <f ca="1">'Calculations Home'!$A$17*'Calculations Home'!$A$11*'Irradiance h'!AG499</f>
        <v>890.11048032628969</v>
      </c>
      <c r="AJ499" s="29">
        <v>21</v>
      </c>
      <c r="AK499" s="29">
        <v>15</v>
      </c>
      <c r="AL499" s="29">
        <v>523.12</v>
      </c>
      <c r="AM499" s="29">
        <f ca="1">'Calculations Home'!$A$17*'Calculations Home'!$A$11*'Irradiance h'!AL499</f>
        <v>542.64706608741449</v>
      </c>
      <c r="AO499" s="29">
        <v>21</v>
      </c>
      <c r="AP499" s="29">
        <v>15</v>
      </c>
      <c r="AQ499" s="29">
        <v>655.81</v>
      </c>
      <c r="AR499" s="29">
        <f ca="1">'Calculations Home'!$A$17*'Calculations Home'!$A$11*'Irradiance h'!AQ499</f>
        <v>680.29012924527308</v>
      </c>
      <c r="AT499" s="29">
        <v>21</v>
      </c>
      <c r="AU499" s="29">
        <v>15</v>
      </c>
      <c r="AV499" s="29">
        <v>416.83</v>
      </c>
      <c r="AW499" s="29">
        <f ca="1">'Calculations Home'!$A$17*'Calculations Home'!$A$11*'Irradiance h'!AV499</f>
        <v>432.38946428585598</v>
      </c>
      <c r="AY499" s="29">
        <v>21</v>
      </c>
      <c r="AZ499" s="29">
        <v>15</v>
      </c>
      <c r="BA499" s="29">
        <v>384.65</v>
      </c>
      <c r="BB499" s="29">
        <f ca="1">'Calculations Home'!$A$17*'Calculations Home'!$A$11*'Irradiance h'!BA499</f>
        <v>399.00824661745673</v>
      </c>
      <c r="BD499" s="29">
        <v>21</v>
      </c>
      <c r="BE499" s="29">
        <v>15</v>
      </c>
      <c r="BF499" s="29">
        <v>271.97000000000003</v>
      </c>
      <c r="BG499" s="29">
        <f ca="1">'Calculations Home'!$A$17*'Calculations Home'!$A$11*'Irradiance h'!BF499</f>
        <v>282.12211837397564</v>
      </c>
    </row>
    <row r="500" spans="1:59">
      <c r="A500" s="29">
        <v>21</v>
      </c>
      <c r="B500" s="29">
        <v>16</v>
      </c>
      <c r="C500" s="29">
        <v>245.73</v>
      </c>
      <c r="D500" s="29">
        <f ca="1">'Calculations Home'!$A$17*'Calculations Home'!$A$11/'Calculations Home'!$A$8*'Irradiance h'!C500</f>
        <v>339.87017268099191</v>
      </c>
      <c r="F500" s="29">
        <v>23</v>
      </c>
      <c r="G500" s="29">
        <v>0</v>
      </c>
      <c r="H500" s="29">
        <v>196.64</v>
      </c>
      <c r="I500" s="29">
        <f ca="1">'Calculations Home'!$A$17*'Calculations Home'!$A$11*'Irradiance h'!H500</f>
        <v>203.98019398116909</v>
      </c>
      <c r="K500" s="29">
        <v>21</v>
      </c>
      <c r="L500" s="29">
        <v>16</v>
      </c>
      <c r="M500" s="29">
        <v>541.34</v>
      </c>
      <c r="N500" s="29">
        <f ca="1">'Calculations Home'!$A$17*'Calculations Home'!$A$11*'Irradiance h'!M500</f>
        <v>561.54718373558831</v>
      </c>
      <c r="P500" s="29">
        <v>21</v>
      </c>
      <c r="Q500" s="29">
        <v>16</v>
      </c>
      <c r="R500" s="29">
        <v>601.04999999999995</v>
      </c>
      <c r="S500" s="29">
        <f ca="1">'Calculations Home'!$A$17*'Calculations Home'!$A$11*'Irradiance h'!R500</f>
        <v>623.4860434925838</v>
      </c>
      <c r="U500" s="29">
        <v>21</v>
      </c>
      <c r="V500" s="29">
        <v>16</v>
      </c>
      <c r="W500" s="29">
        <v>722.68</v>
      </c>
      <c r="X500" s="29">
        <f ca="1">'Calculations Home'!$A$17*'Calculations Home'!$A$11*'Irradiance h'!W500</f>
        <v>749.6562580670834</v>
      </c>
      <c r="Z500" s="29">
        <v>21</v>
      </c>
      <c r="AA500" s="29">
        <v>16</v>
      </c>
      <c r="AB500" s="29">
        <v>747.55</v>
      </c>
      <c r="AC500" s="29">
        <f ca="1">'Calculations Home'!$A$17*'Calculations Home'!$A$11*'Irradiance h'!AB500</f>
        <v>775.45460745841615</v>
      </c>
      <c r="AE500" s="29">
        <v>21</v>
      </c>
      <c r="AF500" s="29">
        <v>16</v>
      </c>
      <c r="AG500" s="29">
        <v>715.07</v>
      </c>
      <c r="AH500" s="29">
        <f ca="1">'Calculations Home'!$A$17*'Calculations Home'!$A$11*'Irradiance h'!AG500</f>
        <v>741.76219136551367</v>
      </c>
      <c r="AJ500" s="29">
        <v>21</v>
      </c>
      <c r="AK500" s="29">
        <v>16</v>
      </c>
      <c r="AL500" s="29">
        <v>332.96</v>
      </c>
      <c r="AM500" s="29">
        <f ca="1">'Calculations Home'!$A$17*'Calculations Home'!$A$11*'Irradiance h'!AL500</f>
        <v>345.38875807551904</v>
      </c>
      <c r="AO500" s="29">
        <v>21</v>
      </c>
      <c r="AP500" s="29">
        <v>16</v>
      </c>
      <c r="AQ500" s="29">
        <v>505.27</v>
      </c>
      <c r="AR500" s="29">
        <f ca="1">'Calculations Home'!$A$17*'Calculations Home'!$A$11*'Irradiance h'!AQ500</f>
        <v>524.13075982946157</v>
      </c>
      <c r="AT500" s="29">
        <v>21</v>
      </c>
      <c r="AU500" s="29">
        <v>16</v>
      </c>
      <c r="AV500" s="29">
        <v>296.29000000000002</v>
      </c>
      <c r="AW500" s="29">
        <f ca="1">'Calculations Home'!$A$17*'Calculations Home'!$A$11*'Irradiance h'!AV500</f>
        <v>307.34993732038549</v>
      </c>
      <c r="AY500" s="29">
        <v>21</v>
      </c>
      <c r="AZ500" s="29">
        <v>16</v>
      </c>
      <c r="BA500" s="29">
        <v>237.44</v>
      </c>
      <c r="BB500" s="29">
        <f ca="1">'Calculations Home'!$A$17*'Calculations Home'!$A$11*'Irradiance h'!BA500</f>
        <v>246.303179713633</v>
      </c>
      <c r="BD500" s="29">
        <v>21</v>
      </c>
      <c r="BE500" s="29">
        <v>16</v>
      </c>
      <c r="BF500" s="29">
        <v>139.34</v>
      </c>
      <c r="BG500" s="29">
        <f ca="1">'Calculations Home'!$A$17*'Calculations Home'!$A$11*'Irradiance h'!BF500</f>
        <v>144.54129490101761</v>
      </c>
    </row>
    <row r="501" spans="1:59">
      <c r="A501" s="29">
        <v>21</v>
      </c>
      <c r="B501" s="29">
        <v>17</v>
      </c>
      <c r="C501" s="29">
        <v>71.03</v>
      </c>
      <c r="D501" s="29">
        <f ca="1">'Calculations Home'!$A$17*'Calculations Home'!$A$11/'Calculations Home'!$A$8*'Irradiance h'!C501</f>
        <v>98.241884855454586</v>
      </c>
      <c r="F501" s="29">
        <v>23</v>
      </c>
      <c r="G501" s="29">
        <v>0</v>
      </c>
      <c r="H501" s="29">
        <v>132.76</v>
      </c>
      <c r="I501" s="29">
        <f ca="1">'Calculations Home'!$A$17*'Calculations Home'!$A$11*'Irradiance h'!H501</f>
        <v>137.71567612357612</v>
      </c>
      <c r="K501" s="29">
        <v>21</v>
      </c>
      <c r="L501" s="29">
        <v>17</v>
      </c>
      <c r="M501" s="29">
        <v>339.67</v>
      </c>
      <c r="N501" s="29">
        <f ca="1">'Calculations Home'!$A$17*'Calculations Home'!$A$11*'Irradiance h'!M501</f>
        <v>352.34922950357873</v>
      </c>
      <c r="P501" s="29">
        <v>21</v>
      </c>
      <c r="Q501" s="29">
        <v>17</v>
      </c>
      <c r="R501" s="29">
        <v>187.98</v>
      </c>
      <c r="S501" s="29">
        <f ca="1">'Calculations Home'!$A$17*'Calculations Home'!$A$11*'Irradiance h'!R501</f>
        <v>194.99693279383732</v>
      </c>
      <c r="U501" s="29">
        <v>21</v>
      </c>
      <c r="V501" s="29">
        <v>17</v>
      </c>
      <c r="W501" s="29">
        <v>539.54999999999995</v>
      </c>
      <c r="X501" s="29">
        <f ca="1">'Calculations Home'!$A$17*'Calculations Home'!$A$11*'Irradiance h'!W501</f>
        <v>559.69036646938457</v>
      </c>
      <c r="Z501" s="29">
        <v>21</v>
      </c>
      <c r="AA501" s="29">
        <v>17</v>
      </c>
      <c r="AB501" s="29">
        <v>567.94000000000005</v>
      </c>
      <c r="AC501" s="29">
        <f ca="1">'Calculations Home'!$A$17*'Calculations Home'!$A$11*'Irradiance h'!AB501</f>
        <v>589.14011070822414</v>
      </c>
      <c r="AE501" s="29">
        <v>21</v>
      </c>
      <c r="AF501" s="29">
        <v>17</v>
      </c>
      <c r="AG501" s="29">
        <v>534.38</v>
      </c>
      <c r="AH501" s="29">
        <f ca="1">'Calculations Home'!$A$17*'Calculations Home'!$A$11*'Irradiance h'!AG501</f>
        <v>554.32738028710924</v>
      </c>
      <c r="AJ501" s="29">
        <v>21</v>
      </c>
      <c r="AK501" s="29">
        <v>17</v>
      </c>
      <c r="AL501" s="29">
        <v>211.86</v>
      </c>
      <c r="AM501" s="29">
        <f ca="1">'Calculations Home'!$A$17*'Calculations Home'!$A$11*'Irradiance h'!AL501</f>
        <v>219.76832738430883</v>
      </c>
      <c r="AO501" s="29">
        <v>21</v>
      </c>
      <c r="AP501" s="29">
        <v>17</v>
      </c>
      <c r="AQ501" s="29">
        <v>312.81</v>
      </c>
      <c r="AR501" s="29">
        <f ca="1">'Calculations Home'!$A$17*'Calculations Home'!$A$11*'Irradiance h'!AQ501</f>
        <v>324.4865972297066</v>
      </c>
      <c r="AT501" s="29">
        <v>21</v>
      </c>
      <c r="AU501" s="29">
        <v>17</v>
      </c>
      <c r="AV501" s="29">
        <v>147.16999999999999</v>
      </c>
      <c r="AW501" s="29">
        <f ca="1">'Calculations Home'!$A$17*'Calculations Home'!$A$11*'Irradiance h'!AV501</f>
        <v>152.66357378055662</v>
      </c>
      <c r="AY501" s="29">
        <v>21</v>
      </c>
      <c r="AZ501" s="29">
        <v>17</v>
      </c>
      <c r="BA501" s="29">
        <v>64.790000000000006</v>
      </c>
      <c r="BB501" s="29">
        <f ca="1">'Calculations Home'!$A$17*'Calculations Home'!$A$11*'Irradiance h'!BA501</f>
        <v>67.208486411919992</v>
      </c>
      <c r="BD501" s="29">
        <v>21</v>
      </c>
      <c r="BE501" s="29">
        <v>17</v>
      </c>
      <c r="BF501" s="29">
        <v>15.38</v>
      </c>
      <c r="BG501" s="29">
        <f ca="1">'Calculations Home'!$A$17*'Calculations Home'!$A$11*'Irradiance h'!BF501</f>
        <v>15.954105896208203</v>
      </c>
    </row>
    <row r="502" spans="1:59">
      <c r="A502" s="29">
        <v>21</v>
      </c>
      <c r="B502" s="29">
        <v>18</v>
      </c>
      <c r="C502" s="29">
        <v>0</v>
      </c>
      <c r="D502" s="29">
        <f ca="1">'Calculations Home'!$A$17*'Calculations Home'!$A$11/'Calculations Home'!$A$8*'Irradiance h'!C502</f>
        <v>0</v>
      </c>
      <c r="F502" s="29">
        <v>23</v>
      </c>
      <c r="G502" s="29">
        <v>0</v>
      </c>
      <c r="H502" s="29">
        <v>2.09</v>
      </c>
      <c r="I502" s="29">
        <f ca="1">'Calculations Home'!$A$17*'Calculations Home'!$A$11*'Irradiance h'!H502</f>
        <v>2.1680156907070964</v>
      </c>
      <c r="K502" s="29">
        <v>21</v>
      </c>
      <c r="L502" s="29">
        <v>18</v>
      </c>
      <c r="M502" s="29">
        <v>118.97</v>
      </c>
      <c r="N502" s="29">
        <f ca="1">'Calculations Home'!$A$17*'Calculations Home'!$A$11*'Irradiance h'!M502</f>
        <v>123.41092187723601</v>
      </c>
      <c r="P502" s="29">
        <v>21</v>
      </c>
      <c r="Q502" s="29">
        <v>18</v>
      </c>
      <c r="R502" s="29">
        <v>78.209999999999994</v>
      </c>
      <c r="S502" s="29">
        <f ca="1">'Calculations Home'!$A$17*'Calculations Home'!$A$11*'Irradiance h'!R502</f>
        <v>81.129429268039232</v>
      </c>
      <c r="U502" s="29">
        <v>21</v>
      </c>
      <c r="V502" s="29">
        <v>18</v>
      </c>
      <c r="W502" s="29">
        <v>332.98</v>
      </c>
      <c r="X502" s="29">
        <f ca="1">'Calculations Home'!$A$17*'Calculations Home'!$A$11*'Irradiance h'!W502</f>
        <v>345.40950463715262</v>
      </c>
      <c r="Z502" s="29">
        <v>21</v>
      </c>
      <c r="AA502" s="29">
        <v>18</v>
      </c>
      <c r="AB502" s="29">
        <v>364.87</v>
      </c>
      <c r="AC502" s="29">
        <f ca="1">'Calculations Home'!$A$17*'Calculations Home'!$A$11*'Irradiance h'!AB502</f>
        <v>378.4898971618652</v>
      </c>
      <c r="AE502" s="29">
        <v>21</v>
      </c>
      <c r="AF502" s="29">
        <v>18</v>
      </c>
      <c r="AG502" s="29">
        <v>330.03</v>
      </c>
      <c r="AH502" s="29">
        <f ca="1">'Calculations Home'!$A$17*'Calculations Home'!$A$11*'Irradiance h'!AG502</f>
        <v>342.3493867962024</v>
      </c>
      <c r="AJ502" s="29">
        <v>21</v>
      </c>
      <c r="AK502" s="29">
        <v>18</v>
      </c>
      <c r="AL502" s="29">
        <v>78.52</v>
      </c>
      <c r="AM502" s="29">
        <f ca="1">'Calculations Home'!$A$17*'Calculations Home'!$A$11*'Irradiance h'!AL502</f>
        <v>81.451000973359427</v>
      </c>
      <c r="AO502" s="29">
        <v>21</v>
      </c>
      <c r="AP502" s="29">
        <v>18</v>
      </c>
      <c r="AQ502" s="29">
        <v>104.66</v>
      </c>
      <c r="AR502" s="29">
        <f ca="1">'Calculations Home'!$A$17*'Calculations Home'!$A$11*'Irradiance h'!AQ502</f>
        <v>108.56675702842331</v>
      </c>
      <c r="AT502" s="29">
        <v>21</v>
      </c>
      <c r="AU502" s="29">
        <v>18</v>
      </c>
      <c r="AV502" s="29">
        <v>1.61</v>
      </c>
      <c r="AW502" s="29">
        <f ca="1">'Calculations Home'!$A$17*'Calculations Home'!$A$11*'Irradiance h'!AV502</f>
        <v>1.670098211501639</v>
      </c>
      <c r="AY502" s="29">
        <v>21</v>
      </c>
      <c r="AZ502" s="29">
        <v>18</v>
      </c>
      <c r="BA502" s="29">
        <v>0</v>
      </c>
      <c r="BB502" s="29">
        <f ca="1">'Calculations Home'!$A$17*'Calculations Home'!$A$11*'Irradiance h'!BA502</f>
        <v>0</v>
      </c>
      <c r="BD502" s="29">
        <v>21</v>
      </c>
      <c r="BE502" s="29">
        <v>18</v>
      </c>
      <c r="BF502" s="29">
        <v>0</v>
      </c>
      <c r="BG502" s="29">
        <f ca="1">'Calculations Home'!$A$17*'Calculations Home'!$A$11*'Irradiance h'!BF502</f>
        <v>0</v>
      </c>
    </row>
    <row r="503" spans="1:59">
      <c r="A503" s="29">
        <v>21</v>
      </c>
      <c r="B503" s="29">
        <v>19</v>
      </c>
      <c r="C503" s="29">
        <v>0</v>
      </c>
      <c r="D503" s="29">
        <f ca="1">'Calculations Home'!$A$17*'Calculations Home'!$A$11/'Calculations Home'!$A$8*'Irradiance h'!C503</f>
        <v>0</v>
      </c>
      <c r="F503" s="29">
        <v>23</v>
      </c>
      <c r="G503" s="29">
        <v>0</v>
      </c>
      <c r="H503" s="29">
        <v>0</v>
      </c>
      <c r="I503" s="29">
        <f ca="1">'Calculations Home'!$A$17*'Calculations Home'!$A$11*'Irradiance h'!H503</f>
        <v>0</v>
      </c>
      <c r="K503" s="29">
        <v>21</v>
      </c>
      <c r="L503" s="29">
        <v>19</v>
      </c>
      <c r="M503" s="29">
        <v>0</v>
      </c>
      <c r="N503" s="29">
        <f ca="1">'Calculations Home'!$A$17*'Calculations Home'!$A$11*'Irradiance h'!M503</f>
        <v>0</v>
      </c>
      <c r="P503" s="29">
        <v>21</v>
      </c>
      <c r="Q503" s="29">
        <v>19</v>
      </c>
      <c r="R503" s="29">
        <v>40.76</v>
      </c>
      <c r="S503" s="29">
        <f ca="1">'Calculations Home'!$A$17*'Calculations Home'!$A$11*'Irradiance h'!R503</f>
        <v>42.281492609196768</v>
      </c>
      <c r="U503" s="29">
        <v>21</v>
      </c>
      <c r="V503" s="29">
        <v>19</v>
      </c>
      <c r="W503" s="29">
        <v>124.88</v>
      </c>
      <c r="X503" s="29">
        <f ca="1">'Calculations Home'!$A$17*'Calculations Home'!$A$11*'Irradiance h'!W503</f>
        <v>129.5415308399532</v>
      </c>
      <c r="Z503" s="29">
        <v>21</v>
      </c>
      <c r="AA503" s="29">
        <v>19</v>
      </c>
      <c r="AB503" s="29">
        <v>160.27000000000001</v>
      </c>
      <c r="AC503" s="29">
        <f ca="1">'Calculations Home'!$A$17*'Calculations Home'!$A$11*'Irradiance h'!AB503</f>
        <v>166.25257165053893</v>
      </c>
      <c r="AE503" s="29">
        <v>21</v>
      </c>
      <c r="AF503" s="29">
        <v>19</v>
      </c>
      <c r="AG503" s="29">
        <v>123.82</v>
      </c>
      <c r="AH503" s="29">
        <f ca="1">'Calculations Home'!$A$17*'Calculations Home'!$A$11*'Irradiance h'!AG503</f>
        <v>128.4419630733745</v>
      </c>
      <c r="AJ503" s="29">
        <v>21</v>
      </c>
      <c r="AK503" s="29">
        <v>19</v>
      </c>
      <c r="AL503" s="29">
        <v>35.14</v>
      </c>
      <c r="AM503" s="29">
        <f ca="1">'Calculations Home'!$A$17*'Calculations Home'!$A$11*'Irradiance h'!AL503</f>
        <v>36.451708790166208</v>
      </c>
      <c r="AO503" s="29">
        <v>21</v>
      </c>
      <c r="AP503" s="29">
        <v>19</v>
      </c>
      <c r="AQ503" s="29">
        <v>0</v>
      </c>
      <c r="AR503" s="29">
        <f ca="1">'Calculations Home'!$A$17*'Calculations Home'!$A$11*'Irradiance h'!AQ503</f>
        <v>0</v>
      </c>
      <c r="AT503" s="29">
        <v>21</v>
      </c>
      <c r="AU503" s="29">
        <v>19</v>
      </c>
      <c r="AV503" s="29">
        <v>0</v>
      </c>
      <c r="AW503" s="29">
        <f ca="1">'Calculations Home'!$A$17*'Calculations Home'!$A$11*'Irradiance h'!AV503</f>
        <v>0</v>
      </c>
      <c r="AY503" s="29">
        <v>21</v>
      </c>
      <c r="AZ503" s="29">
        <v>19</v>
      </c>
      <c r="BA503" s="29">
        <v>0</v>
      </c>
      <c r="BB503" s="29">
        <f ca="1">'Calculations Home'!$A$17*'Calculations Home'!$A$11*'Irradiance h'!BA503</f>
        <v>0</v>
      </c>
      <c r="BD503" s="29">
        <v>21</v>
      </c>
      <c r="BE503" s="29">
        <v>19</v>
      </c>
      <c r="BF503" s="29">
        <v>0</v>
      </c>
      <c r="BG503" s="29">
        <f ca="1">'Calculations Home'!$A$17*'Calculations Home'!$A$11*'Irradiance h'!BF503</f>
        <v>0</v>
      </c>
    </row>
    <row r="504" spans="1:59">
      <c r="A504" s="29">
        <v>21</v>
      </c>
      <c r="B504" s="29">
        <v>20</v>
      </c>
      <c r="C504" s="29">
        <v>0</v>
      </c>
      <c r="D504" s="29">
        <f ca="1">'Calculations Home'!$A$17*'Calculations Home'!$A$11/'Calculations Home'!$A$8*'Irradiance h'!C504</f>
        <v>0</v>
      </c>
      <c r="F504" s="29">
        <v>23</v>
      </c>
      <c r="G504" s="29">
        <v>0</v>
      </c>
      <c r="H504" s="29">
        <v>0</v>
      </c>
      <c r="I504" s="29">
        <f ca="1">'Calculations Home'!$A$17*'Calculations Home'!$A$11*'Irradiance h'!H504</f>
        <v>0</v>
      </c>
      <c r="K504" s="29">
        <v>21</v>
      </c>
      <c r="L504" s="29">
        <v>20</v>
      </c>
      <c r="M504" s="29">
        <v>0</v>
      </c>
      <c r="N504" s="29">
        <f ca="1">'Calculations Home'!$A$17*'Calculations Home'!$A$11*'Irradiance h'!M504</f>
        <v>0</v>
      </c>
      <c r="P504" s="29">
        <v>21</v>
      </c>
      <c r="Q504" s="29">
        <v>20</v>
      </c>
      <c r="R504" s="29">
        <v>0</v>
      </c>
      <c r="S504" s="29">
        <f ca="1">'Calculations Home'!$A$17*'Calculations Home'!$A$11*'Irradiance h'!R504</f>
        <v>0</v>
      </c>
      <c r="U504" s="29">
        <v>21</v>
      </c>
      <c r="V504" s="29">
        <v>20</v>
      </c>
      <c r="W504" s="29">
        <v>0</v>
      </c>
      <c r="X504" s="29">
        <f ca="1">'Calculations Home'!$A$17*'Calculations Home'!$A$11*'Irradiance h'!W504</f>
        <v>0</v>
      </c>
      <c r="Z504" s="29">
        <v>21</v>
      </c>
      <c r="AA504" s="29">
        <v>20</v>
      </c>
      <c r="AB504" s="29">
        <v>2.83</v>
      </c>
      <c r="AC504" s="29">
        <f ca="1">'Calculations Home'!$A$17*'Calculations Home'!$A$11*'Irradiance h'!AB504</f>
        <v>2.9356384711488435</v>
      </c>
      <c r="AE504" s="29">
        <v>21</v>
      </c>
      <c r="AF504" s="29">
        <v>20</v>
      </c>
      <c r="AG504" s="29">
        <v>0</v>
      </c>
      <c r="AH504" s="29">
        <f ca="1">'Calculations Home'!$A$17*'Calculations Home'!$A$11*'Irradiance h'!AG504</f>
        <v>0</v>
      </c>
      <c r="AJ504" s="29">
        <v>21</v>
      </c>
      <c r="AK504" s="29">
        <v>20</v>
      </c>
      <c r="AL504" s="29">
        <v>0</v>
      </c>
      <c r="AM504" s="29">
        <f ca="1">'Calculations Home'!$A$17*'Calculations Home'!$A$11*'Irradiance h'!AL504</f>
        <v>0</v>
      </c>
      <c r="AO504" s="29">
        <v>21</v>
      </c>
      <c r="AP504" s="29">
        <v>20</v>
      </c>
      <c r="AQ504" s="29">
        <v>0</v>
      </c>
      <c r="AR504" s="29">
        <f ca="1">'Calculations Home'!$A$17*'Calculations Home'!$A$11*'Irradiance h'!AQ504</f>
        <v>0</v>
      </c>
      <c r="AT504" s="29">
        <v>21</v>
      </c>
      <c r="AU504" s="29">
        <v>20</v>
      </c>
      <c r="AV504" s="29">
        <v>0</v>
      </c>
      <c r="AW504" s="29">
        <f ca="1">'Calculations Home'!$A$17*'Calculations Home'!$A$11*'Irradiance h'!AV504</f>
        <v>0</v>
      </c>
      <c r="AY504" s="29">
        <v>21</v>
      </c>
      <c r="AZ504" s="29">
        <v>20</v>
      </c>
      <c r="BA504" s="29">
        <v>0</v>
      </c>
      <c r="BB504" s="29">
        <f ca="1">'Calculations Home'!$A$17*'Calculations Home'!$A$11*'Irradiance h'!BA504</f>
        <v>0</v>
      </c>
      <c r="BD504" s="29">
        <v>21</v>
      </c>
      <c r="BE504" s="29">
        <v>20</v>
      </c>
      <c r="BF504" s="29">
        <v>0</v>
      </c>
      <c r="BG504" s="29">
        <f ca="1">'Calculations Home'!$A$17*'Calculations Home'!$A$11*'Irradiance h'!BF504</f>
        <v>0</v>
      </c>
    </row>
    <row r="505" spans="1:59">
      <c r="A505" s="29">
        <v>21</v>
      </c>
      <c r="B505" s="29">
        <v>21</v>
      </c>
      <c r="C505" s="29">
        <v>0</v>
      </c>
      <c r="D505" s="29">
        <f ca="1">'Calculations Home'!$A$17*'Calculations Home'!$A$11/'Calculations Home'!$A$8*'Irradiance h'!C505</f>
        <v>0</v>
      </c>
      <c r="F505" s="29">
        <v>23</v>
      </c>
      <c r="G505" s="29">
        <v>0</v>
      </c>
      <c r="H505" s="29">
        <v>0</v>
      </c>
      <c r="I505" s="29">
        <f ca="1">'Calculations Home'!$A$17*'Calculations Home'!$A$11*'Irradiance h'!H505</f>
        <v>0</v>
      </c>
      <c r="K505" s="29">
        <v>21</v>
      </c>
      <c r="L505" s="29">
        <v>21</v>
      </c>
      <c r="M505" s="29">
        <v>0</v>
      </c>
      <c r="N505" s="29">
        <f ca="1">'Calculations Home'!$A$17*'Calculations Home'!$A$11*'Irradiance h'!M505</f>
        <v>0</v>
      </c>
      <c r="P505" s="29">
        <v>21</v>
      </c>
      <c r="Q505" s="29">
        <v>21</v>
      </c>
      <c r="R505" s="29">
        <v>0</v>
      </c>
      <c r="S505" s="29">
        <f ca="1">'Calculations Home'!$A$17*'Calculations Home'!$A$11*'Irradiance h'!R505</f>
        <v>0</v>
      </c>
      <c r="U505" s="29">
        <v>21</v>
      </c>
      <c r="V505" s="29">
        <v>21</v>
      </c>
      <c r="W505" s="29">
        <v>0</v>
      </c>
      <c r="X505" s="29">
        <f ca="1">'Calculations Home'!$A$17*'Calculations Home'!$A$11*'Irradiance h'!W505</f>
        <v>0</v>
      </c>
      <c r="Z505" s="29">
        <v>21</v>
      </c>
      <c r="AA505" s="29">
        <v>21</v>
      </c>
      <c r="AB505" s="29">
        <v>0</v>
      </c>
      <c r="AC505" s="29">
        <f ca="1">'Calculations Home'!$A$17*'Calculations Home'!$A$11*'Irradiance h'!AB505</f>
        <v>0</v>
      </c>
      <c r="AE505" s="29">
        <v>21</v>
      </c>
      <c r="AF505" s="29">
        <v>21</v>
      </c>
      <c r="AG505" s="29">
        <v>0</v>
      </c>
      <c r="AH505" s="29">
        <f ca="1">'Calculations Home'!$A$17*'Calculations Home'!$A$11*'Irradiance h'!AG505</f>
        <v>0</v>
      </c>
      <c r="AJ505" s="29">
        <v>21</v>
      </c>
      <c r="AK505" s="29">
        <v>21</v>
      </c>
      <c r="AL505" s="29">
        <v>0</v>
      </c>
      <c r="AM505" s="29">
        <f ca="1">'Calculations Home'!$A$17*'Calculations Home'!$A$11*'Irradiance h'!AL505</f>
        <v>0</v>
      </c>
      <c r="AO505" s="29">
        <v>21</v>
      </c>
      <c r="AP505" s="29">
        <v>21</v>
      </c>
      <c r="AQ505" s="29">
        <v>0</v>
      </c>
      <c r="AR505" s="29">
        <f ca="1">'Calculations Home'!$A$17*'Calculations Home'!$A$11*'Irradiance h'!AQ505</f>
        <v>0</v>
      </c>
      <c r="AT505" s="29">
        <v>21</v>
      </c>
      <c r="AU505" s="29">
        <v>21</v>
      </c>
      <c r="AV505" s="29">
        <v>0</v>
      </c>
      <c r="AW505" s="29">
        <f ca="1">'Calculations Home'!$A$17*'Calculations Home'!$A$11*'Irradiance h'!AV505</f>
        <v>0</v>
      </c>
      <c r="AY505" s="29">
        <v>21</v>
      </c>
      <c r="AZ505" s="29">
        <v>21</v>
      </c>
      <c r="BA505" s="29">
        <v>0</v>
      </c>
      <c r="BB505" s="29">
        <f ca="1">'Calculations Home'!$A$17*'Calculations Home'!$A$11*'Irradiance h'!BA505</f>
        <v>0</v>
      </c>
      <c r="BD505" s="29">
        <v>21</v>
      </c>
      <c r="BE505" s="29">
        <v>21</v>
      </c>
      <c r="BF505" s="29">
        <v>0</v>
      </c>
      <c r="BG505" s="29">
        <f ca="1">'Calculations Home'!$A$17*'Calculations Home'!$A$11*'Irradiance h'!BF505</f>
        <v>0</v>
      </c>
    </row>
    <row r="506" spans="1:59">
      <c r="A506" s="29">
        <v>21</v>
      </c>
      <c r="B506" s="29">
        <v>22</v>
      </c>
      <c r="C506" s="29">
        <v>0</v>
      </c>
      <c r="D506" s="29">
        <f ca="1">'Calculations Home'!$A$17*'Calculations Home'!$A$11/'Calculations Home'!$A$8*'Irradiance h'!C506</f>
        <v>0</v>
      </c>
      <c r="F506" s="29">
        <v>23</v>
      </c>
      <c r="G506" s="29">
        <v>0</v>
      </c>
      <c r="H506" s="29">
        <v>0</v>
      </c>
      <c r="I506" s="29">
        <f ca="1">'Calculations Home'!$A$17*'Calculations Home'!$A$11*'Irradiance h'!H506</f>
        <v>0</v>
      </c>
      <c r="K506" s="29">
        <v>21</v>
      </c>
      <c r="L506" s="29">
        <v>22</v>
      </c>
      <c r="M506" s="29">
        <v>0</v>
      </c>
      <c r="N506" s="29">
        <f ca="1">'Calculations Home'!$A$17*'Calculations Home'!$A$11*'Irradiance h'!M506</f>
        <v>0</v>
      </c>
      <c r="P506" s="29">
        <v>21</v>
      </c>
      <c r="Q506" s="29">
        <v>22</v>
      </c>
      <c r="R506" s="29">
        <v>0</v>
      </c>
      <c r="S506" s="29">
        <f ca="1">'Calculations Home'!$A$17*'Calculations Home'!$A$11*'Irradiance h'!R506</f>
        <v>0</v>
      </c>
      <c r="U506" s="29">
        <v>21</v>
      </c>
      <c r="V506" s="29">
        <v>22</v>
      </c>
      <c r="W506" s="29">
        <v>0</v>
      </c>
      <c r="X506" s="29">
        <f ca="1">'Calculations Home'!$A$17*'Calculations Home'!$A$11*'Irradiance h'!W506</f>
        <v>0</v>
      </c>
      <c r="Z506" s="29">
        <v>21</v>
      </c>
      <c r="AA506" s="29">
        <v>22</v>
      </c>
      <c r="AB506" s="29">
        <v>0</v>
      </c>
      <c r="AC506" s="29">
        <f ca="1">'Calculations Home'!$A$17*'Calculations Home'!$A$11*'Irradiance h'!AB506</f>
        <v>0</v>
      </c>
      <c r="AE506" s="29">
        <v>21</v>
      </c>
      <c r="AF506" s="29">
        <v>22</v>
      </c>
      <c r="AG506" s="29">
        <v>0</v>
      </c>
      <c r="AH506" s="29">
        <f ca="1">'Calculations Home'!$A$17*'Calculations Home'!$A$11*'Irradiance h'!AG506</f>
        <v>0</v>
      </c>
      <c r="AJ506" s="29">
        <v>21</v>
      </c>
      <c r="AK506" s="29">
        <v>22</v>
      </c>
      <c r="AL506" s="29">
        <v>0</v>
      </c>
      <c r="AM506" s="29">
        <f ca="1">'Calculations Home'!$A$17*'Calculations Home'!$A$11*'Irradiance h'!AL506</f>
        <v>0</v>
      </c>
      <c r="AO506" s="29">
        <v>21</v>
      </c>
      <c r="AP506" s="29">
        <v>22</v>
      </c>
      <c r="AQ506" s="29">
        <v>0</v>
      </c>
      <c r="AR506" s="29">
        <f ca="1">'Calculations Home'!$A$17*'Calculations Home'!$A$11*'Irradiance h'!AQ506</f>
        <v>0</v>
      </c>
      <c r="AT506" s="29">
        <v>21</v>
      </c>
      <c r="AU506" s="29">
        <v>22</v>
      </c>
      <c r="AV506" s="29">
        <v>0</v>
      </c>
      <c r="AW506" s="29">
        <f ca="1">'Calculations Home'!$A$17*'Calculations Home'!$A$11*'Irradiance h'!AV506</f>
        <v>0</v>
      </c>
      <c r="AY506" s="29">
        <v>21</v>
      </c>
      <c r="AZ506" s="29">
        <v>22</v>
      </c>
      <c r="BA506" s="29">
        <v>0</v>
      </c>
      <c r="BB506" s="29">
        <f ca="1">'Calculations Home'!$A$17*'Calculations Home'!$A$11*'Irradiance h'!BA506</f>
        <v>0</v>
      </c>
      <c r="BD506" s="29">
        <v>21</v>
      </c>
      <c r="BE506" s="29">
        <v>22</v>
      </c>
      <c r="BF506" s="29">
        <v>0</v>
      </c>
      <c r="BG506" s="29">
        <f ca="1">'Calculations Home'!$A$17*'Calculations Home'!$A$11*'Irradiance h'!BF506</f>
        <v>0</v>
      </c>
    </row>
    <row r="507" spans="1:59">
      <c r="A507" s="29">
        <v>21</v>
      </c>
      <c r="B507" s="29">
        <v>23</v>
      </c>
      <c r="C507" s="29">
        <v>0</v>
      </c>
      <c r="D507" s="29">
        <f ca="1">'Calculations Home'!$A$17*'Calculations Home'!$A$11/'Calculations Home'!$A$8*'Irradiance h'!C507</f>
        <v>0</v>
      </c>
      <c r="F507" s="29">
        <v>23</v>
      </c>
      <c r="G507" s="29">
        <v>0</v>
      </c>
      <c r="H507" s="29">
        <v>0</v>
      </c>
      <c r="I507" s="29">
        <f ca="1">'Calculations Home'!$A$17*'Calculations Home'!$A$11*'Irradiance h'!H507</f>
        <v>0</v>
      </c>
      <c r="K507" s="29">
        <v>21</v>
      </c>
      <c r="L507" s="29">
        <v>23</v>
      </c>
      <c r="M507" s="29">
        <v>0</v>
      </c>
      <c r="N507" s="29">
        <f ca="1">'Calculations Home'!$A$17*'Calculations Home'!$A$11*'Irradiance h'!M507</f>
        <v>0</v>
      </c>
      <c r="P507" s="29">
        <v>21</v>
      </c>
      <c r="Q507" s="29">
        <v>23</v>
      </c>
      <c r="R507" s="29">
        <v>0</v>
      </c>
      <c r="S507" s="29">
        <f ca="1">'Calculations Home'!$A$17*'Calculations Home'!$A$11*'Irradiance h'!R507</f>
        <v>0</v>
      </c>
      <c r="U507" s="29">
        <v>21</v>
      </c>
      <c r="V507" s="29">
        <v>23</v>
      </c>
      <c r="W507" s="29">
        <v>0</v>
      </c>
      <c r="X507" s="29">
        <f ca="1">'Calculations Home'!$A$17*'Calculations Home'!$A$11*'Irradiance h'!W507</f>
        <v>0</v>
      </c>
      <c r="Z507" s="29">
        <v>21</v>
      </c>
      <c r="AA507" s="29">
        <v>23</v>
      </c>
      <c r="AB507" s="29">
        <v>0</v>
      </c>
      <c r="AC507" s="29">
        <f ca="1">'Calculations Home'!$A$17*'Calculations Home'!$A$11*'Irradiance h'!AB507</f>
        <v>0</v>
      </c>
      <c r="AE507" s="29">
        <v>21</v>
      </c>
      <c r="AF507" s="29">
        <v>23</v>
      </c>
      <c r="AG507" s="29">
        <v>0</v>
      </c>
      <c r="AH507" s="29">
        <f ca="1">'Calculations Home'!$A$17*'Calculations Home'!$A$11*'Irradiance h'!AG507</f>
        <v>0</v>
      </c>
      <c r="AJ507" s="29">
        <v>21</v>
      </c>
      <c r="AK507" s="29">
        <v>23</v>
      </c>
      <c r="AL507" s="29">
        <v>0</v>
      </c>
      <c r="AM507" s="29">
        <f ca="1">'Calculations Home'!$A$17*'Calculations Home'!$A$11*'Irradiance h'!AL507</f>
        <v>0</v>
      </c>
      <c r="AO507" s="29">
        <v>21</v>
      </c>
      <c r="AP507" s="29">
        <v>23</v>
      </c>
      <c r="AQ507" s="29">
        <v>0</v>
      </c>
      <c r="AR507" s="29">
        <f ca="1">'Calculations Home'!$A$17*'Calculations Home'!$A$11*'Irradiance h'!AQ507</f>
        <v>0</v>
      </c>
      <c r="AT507" s="29">
        <v>21</v>
      </c>
      <c r="AU507" s="29">
        <v>23</v>
      </c>
      <c r="AV507" s="29">
        <v>0</v>
      </c>
      <c r="AW507" s="29">
        <f ca="1">'Calculations Home'!$A$17*'Calculations Home'!$A$11*'Irradiance h'!AV507</f>
        <v>0</v>
      </c>
      <c r="AY507" s="29">
        <v>21</v>
      </c>
      <c r="AZ507" s="29">
        <v>23</v>
      </c>
      <c r="BA507" s="29">
        <v>0</v>
      </c>
      <c r="BB507" s="29">
        <f ca="1">'Calculations Home'!$A$17*'Calculations Home'!$A$11*'Irradiance h'!BA507</f>
        <v>0</v>
      </c>
      <c r="BD507" s="29">
        <v>21</v>
      </c>
      <c r="BE507" s="29">
        <v>23</v>
      </c>
      <c r="BF507" s="29">
        <v>0</v>
      </c>
      <c r="BG507" s="29">
        <f ca="1">'Calculations Home'!$A$17*'Calculations Home'!$A$11*'Irradiance h'!BF507</f>
        <v>0</v>
      </c>
    </row>
    <row r="508" spans="1:59">
      <c r="A508" s="29">
        <v>22</v>
      </c>
      <c r="B508" s="29">
        <v>0</v>
      </c>
      <c r="C508" s="29">
        <v>0</v>
      </c>
      <c r="D508" s="29">
        <f ca="1">'Calculations Home'!$A$17*'Calculations Home'!$A$11/'Calculations Home'!$A$8*'Irradiance h'!C508</f>
        <v>0</v>
      </c>
      <c r="F508" s="29">
        <v>23</v>
      </c>
      <c r="G508" s="29">
        <v>0</v>
      </c>
      <c r="H508" s="29">
        <v>0</v>
      </c>
      <c r="I508" s="29">
        <f ca="1">'Calculations Home'!$A$17*'Calculations Home'!$A$11*'Irradiance h'!H508</f>
        <v>0</v>
      </c>
      <c r="K508" s="29">
        <v>22</v>
      </c>
      <c r="L508" s="29">
        <v>0</v>
      </c>
      <c r="M508" s="29">
        <v>0</v>
      </c>
      <c r="N508" s="29">
        <f ca="1">'Calculations Home'!$A$17*'Calculations Home'!$A$11*'Irradiance h'!M508</f>
        <v>0</v>
      </c>
      <c r="P508" s="29">
        <v>22</v>
      </c>
      <c r="Q508" s="29">
        <v>0</v>
      </c>
      <c r="R508" s="29">
        <v>0</v>
      </c>
      <c r="S508" s="29">
        <f ca="1">'Calculations Home'!$A$17*'Calculations Home'!$A$11*'Irradiance h'!R508</f>
        <v>0</v>
      </c>
      <c r="U508" s="29">
        <v>22</v>
      </c>
      <c r="V508" s="29">
        <v>0</v>
      </c>
      <c r="W508" s="29">
        <v>0</v>
      </c>
      <c r="X508" s="29">
        <f ca="1">'Calculations Home'!$A$17*'Calculations Home'!$A$11*'Irradiance h'!W508</f>
        <v>0</v>
      </c>
      <c r="Z508" s="29">
        <v>22</v>
      </c>
      <c r="AA508" s="29">
        <v>0</v>
      </c>
      <c r="AB508" s="29">
        <v>0</v>
      </c>
      <c r="AC508" s="29">
        <f ca="1">'Calculations Home'!$A$17*'Calculations Home'!$A$11*'Irradiance h'!AB508</f>
        <v>0</v>
      </c>
      <c r="AE508" s="29">
        <v>22</v>
      </c>
      <c r="AF508" s="29">
        <v>0</v>
      </c>
      <c r="AG508" s="29">
        <v>0</v>
      </c>
      <c r="AH508" s="29">
        <f ca="1">'Calculations Home'!$A$17*'Calculations Home'!$A$11*'Irradiance h'!AG508</f>
        <v>0</v>
      </c>
      <c r="AJ508" s="29">
        <v>22</v>
      </c>
      <c r="AK508" s="29">
        <v>0</v>
      </c>
      <c r="AL508" s="29">
        <v>0</v>
      </c>
      <c r="AM508" s="29">
        <f ca="1">'Calculations Home'!$A$17*'Calculations Home'!$A$11*'Irradiance h'!AL508</f>
        <v>0</v>
      </c>
      <c r="AO508" s="29">
        <v>22</v>
      </c>
      <c r="AP508" s="29">
        <v>0</v>
      </c>
      <c r="AQ508" s="29">
        <v>0</v>
      </c>
      <c r="AR508" s="29">
        <f ca="1">'Calculations Home'!$A$17*'Calculations Home'!$A$11*'Irradiance h'!AQ508</f>
        <v>0</v>
      </c>
      <c r="AT508" s="29">
        <v>22</v>
      </c>
      <c r="AU508" s="29">
        <v>0</v>
      </c>
      <c r="AV508" s="29">
        <v>0</v>
      </c>
      <c r="AW508" s="29">
        <f ca="1">'Calculations Home'!$A$17*'Calculations Home'!$A$11*'Irradiance h'!AV508</f>
        <v>0</v>
      </c>
      <c r="AY508" s="29">
        <v>22</v>
      </c>
      <c r="AZ508" s="29">
        <v>0</v>
      </c>
      <c r="BA508" s="29">
        <v>0</v>
      </c>
      <c r="BB508" s="29">
        <f ca="1">'Calculations Home'!$A$17*'Calculations Home'!$A$11*'Irradiance h'!BA508</f>
        <v>0</v>
      </c>
      <c r="BD508" s="29">
        <v>22</v>
      </c>
      <c r="BE508" s="29">
        <v>0</v>
      </c>
      <c r="BF508" s="29">
        <v>0</v>
      </c>
      <c r="BG508" s="29">
        <f ca="1">'Calculations Home'!$A$17*'Calculations Home'!$A$11*'Irradiance h'!BF508</f>
        <v>0</v>
      </c>
    </row>
    <row r="509" spans="1:59">
      <c r="A509" s="29">
        <v>22</v>
      </c>
      <c r="B509" s="29">
        <v>1</v>
      </c>
      <c r="C509" s="29">
        <v>0</v>
      </c>
      <c r="D509" s="29">
        <f ca="1">'Calculations Home'!$A$17*'Calculations Home'!$A$11/'Calculations Home'!$A$8*'Irradiance h'!C509</f>
        <v>0</v>
      </c>
      <c r="F509" s="29">
        <v>23</v>
      </c>
      <c r="G509" s="29">
        <v>0</v>
      </c>
      <c r="H509" s="29">
        <v>0</v>
      </c>
      <c r="I509" s="29">
        <f ca="1">'Calculations Home'!$A$17*'Calculations Home'!$A$11*'Irradiance h'!H509</f>
        <v>0</v>
      </c>
      <c r="K509" s="29">
        <v>22</v>
      </c>
      <c r="L509" s="29">
        <v>1</v>
      </c>
      <c r="M509" s="29">
        <v>0</v>
      </c>
      <c r="N509" s="29">
        <f ca="1">'Calculations Home'!$A$17*'Calculations Home'!$A$11*'Irradiance h'!M509</f>
        <v>0</v>
      </c>
      <c r="P509" s="29">
        <v>22</v>
      </c>
      <c r="Q509" s="29">
        <v>1</v>
      </c>
      <c r="R509" s="29">
        <v>0</v>
      </c>
      <c r="S509" s="29">
        <f ca="1">'Calculations Home'!$A$17*'Calculations Home'!$A$11*'Irradiance h'!R509</f>
        <v>0</v>
      </c>
      <c r="U509" s="29">
        <v>22</v>
      </c>
      <c r="V509" s="29">
        <v>1</v>
      </c>
      <c r="W509" s="29">
        <v>0</v>
      </c>
      <c r="X509" s="29">
        <f ca="1">'Calculations Home'!$A$17*'Calculations Home'!$A$11*'Irradiance h'!W509</f>
        <v>0</v>
      </c>
      <c r="Z509" s="29">
        <v>22</v>
      </c>
      <c r="AA509" s="29">
        <v>1</v>
      </c>
      <c r="AB509" s="29">
        <v>0</v>
      </c>
      <c r="AC509" s="29">
        <f ca="1">'Calculations Home'!$A$17*'Calculations Home'!$A$11*'Irradiance h'!AB509</f>
        <v>0</v>
      </c>
      <c r="AE509" s="29">
        <v>22</v>
      </c>
      <c r="AF509" s="29">
        <v>1</v>
      </c>
      <c r="AG509" s="29">
        <v>0</v>
      </c>
      <c r="AH509" s="29">
        <f ca="1">'Calculations Home'!$A$17*'Calculations Home'!$A$11*'Irradiance h'!AG509</f>
        <v>0</v>
      </c>
      <c r="AJ509" s="29">
        <v>22</v>
      </c>
      <c r="AK509" s="29">
        <v>1</v>
      </c>
      <c r="AL509" s="29">
        <v>0</v>
      </c>
      <c r="AM509" s="29">
        <f ca="1">'Calculations Home'!$A$17*'Calculations Home'!$A$11*'Irradiance h'!AL509</f>
        <v>0</v>
      </c>
      <c r="AO509" s="29">
        <v>22</v>
      </c>
      <c r="AP509" s="29">
        <v>1</v>
      </c>
      <c r="AQ509" s="29">
        <v>0</v>
      </c>
      <c r="AR509" s="29">
        <f ca="1">'Calculations Home'!$A$17*'Calculations Home'!$A$11*'Irradiance h'!AQ509</f>
        <v>0</v>
      </c>
      <c r="AT509" s="29">
        <v>22</v>
      </c>
      <c r="AU509" s="29">
        <v>1</v>
      </c>
      <c r="AV509" s="29">
        <v>0</v>
      </c>
      <c r="AW509" s="29">
        <f ca="1">'Calculations Home'!$A$17*'Calculations Home'!$A$11*'Irradiance h'!AV509</f>
        <v>0</v>
      </c>
      <c r="AY509" s="29">
        <v>22</v>
      </c>
      <c r="AZ509" s="29">
        <v>1</v>
      </c>
      <c r="BA509" s="29">
        <v>0</v>
      </c>
      <c r="BB509" s="29">
        <f ca="1">'Calculations Home'!$A$17*'Calculations Home'!$A$11*'Irradiance h'!BA509</f>
        <v>0</v>
      </c>
      <c r="BD509" s="29">
        <v>22</v>
      </c>
      <c r="BE509" s="29">
        <v>1</v>
      </c>
      <c r="BF509" s="29">
        <v>0</v>
      </c>
      <c r="BG509" s="29">
        <f ca="1">'Calculations Home'!$A$17*'Calculations Home'!$A$11*'Irradiance h'!BF509</f>
        <v>0</v>
      </c>
    </row>
    <row r="510" spans="1:59">
      <c r="A510" s="29">
        <v>22</v>
      </c>
      <c r="B510" s="29">
        <v>2</v>
      </c>
      <c r="C510" s="29">
        <v>0</v>
      </c>
      <c r="D510" s="29">
        <f ca="1">'Calculations Home'!$A$17*'Calculations Home'!$A$11/'Calculations Home'!$A$8*'Irradiance h'!C510</f>
        <v>0</v>
      </c>
      <c r="F510" s="29">
        <v>23</v>
      </c>
      <c r="G510" s="29">
        <v>0</v>
      </c>
      <c r="H510" s="29">
        <v>0</v>
      </c>
      <c r="I510" s="29">
        <f ca="1">'Calculations Home'!$A$17*'Calculations Home'!$A$11*'Irradiance h'!H510</f>
        <v>0</v>
      </c>
      <c r="K510" s="29">
        <v>22</v>
      </c>
      <c r="L510" s="29">
        <v>2</v>
      </c>
      <c r="M510" s="29">
        <v>0</v>
      </c>
      <c r="N510" s="29">
        <f ca="1">'Calculations Home'!$A$17*'Calculations Home'!$A$11*'Irradiance h'!M510</f>
        <v>0</v>
      </c>
      <c r="P510" s="29">
        <v>22</v>
      </c>
      <c r="Q510" s="29">
        <v>2</v>
      </c>
      <c r="R510" s="29">
        <v>0</v>
      </c>
      <c r="S510" s="29">
        <f ca="1">'Calculations Home'!$A$17*'Calculations Home'!$A$11*'Irradiance h'!R510</f>
        <v>0</v>
      </c>
      <c r="U510" s="29">
        <v>22</v>
      </c>
      <c r="V510" s="29">
        <v>2</v>
      </c>
      <c r="W510" s="29">
        <v>0</v>
      </c>
      <c r="X510" s="29">
        <f ca="1">'Calculations Home'!$A$17*'Calculations Home'!$A$11*'Irradiance h'!W510</f>
        <v>0</v>
      </c>
      <c r="Z510" s="29">
        <v>22</v>
      </c>
      <c r="AA510" s="29">
        <v>2</v>
      </c>
      <c r="AB510" s="29">
        <v>0</v>
      </c>
      <c r="AC510" s="29">
        <f ca="1">'Calculations Home'!$A$17*'Calculations Home'!$A$11*'Irradiance h'!AB510</f>
        <v>0</v>
      </c>
      <c r="AE510" s="29">
        <v>22</v>
      </c>
      <c r="AF510" s="29">
        <v>2</v>
      </c>
      <c r="AG510" s="29">
        <v>0</v>
      </c>
      <c r="AH510" s="29">
        <f ca="1">'Calculations Home'!$A$17*'Calculations Home'!$A$11*'Irradiance h'!AG510</f>
        <v>0</v>
      </c>
      <c r="AJ510" s="29">
        <v>22</v>
      </c>
      <c r="AK510" s="29">
        <v>2</v>
      </c>
      <c r="AL510" s="29">
        <v>0</v>
      </c>
      <c r="AM510" s="29">
        <f ca="1">'Calculations Home'!$A$17*'Calculations Home'!$A$11*'Irradiance h'!AL510</f>
        <v>0</v>
      </c>
      <c r="AO510" s="29">
        <v>22</v>
      </c>
      <c r="AP510" s="29">
        <v>2</v>
      </c>
      <c r="AQ510" s="29">
        <v>0</v>
      </c>
      <c r="AR510" s="29">
        <f ca="1">'Calculations Home'!$A$17*'Calculations Home'!$A$11*'Irradiance h'!AQ510</f>
        <v>0</v>
      </c>
      <c r="AT510" s="29">
        <v>22</v>
      </c>
      <c r="AU510" s="29">
        <v>2</v>
      </c>
      <c r="AV510" s="29">
        <v>0</v>
      </c>
      <c r="AW510" s="29">
        <f ca="1">'Calculations Home'!$A$17*'Calculations Home'!$A$11*'Irradiance h'!AV510</f>
        <v>0</v>
      </c>
      <c r="AY510" s="29">
        <v>22</v>
      </c>
      <c r="AZ510" s="29">
        <v>2</v>
      </c>
      <c r="BA510" s="29">
        <v>0</v>
      </c>
      <c r="BB510" s="29">
        <f ca="1">'Calculations Home'!$A$17*'Calculations Home'!$A$11*'Irradiance h'!BA510</f>
        <v>0</v>
      </c>
      <c r="BD510" s="29">
        <v>22</v>
      </c>
      <c r="BE510" s="29">
        <v>2</v>
      </c>
      <c r="BF510" s="29">
        <v>0</v>
      </c>
      <c r="BG510" s="29">
        <f ca="1">'Calculations Home'!$A$17*'Calculations Home'!$A$11*'Irradiance h'!BF510</f>
        <v>0</v>
      </c>
    </row>
    <row r="511" spans="1:59">
      <c r="A511" s="29">
        <v>22</v>
      </c>
      <c r="B511" s="29">
        <v>3</v>
      </c>
      <c r="C511" s="29">
        <v>0</v>
      </c>
      <c r="D511" s="29">
        <f ca="1">'Calculations Home'!$A$17*'Calculations Home'!$A$11/'Calculations Home'!$A$8*'Irradiance h'!C511</f>
        <v>0</v>
      </c>
      <c r="F511" s="29">
        <v>23</v>
      </c>
      <c r="G511" s="29">
        <v>0</v>
      </c>
      <c r="H511" s="29">
        <v>0</v>
      </c>
      <c r="I511" s="29">
        <f ca="1">'Calculations Home'!$A$17*'Calculations Home'!$A$11*'Irradiance h'!H511</f>
        <v>0</v>
      </c>
      <c r="K511" s="29">
        <v>22</v>
      </c>
      <c r="L511" s="29">
        <v>3</v>
      </c>
      <c r="M511" s="29">
        <v>0</v>
      </c>
      <c r="N511" s="29">
        <f ca="1">'Calculations Home'!$A$17*'Calculations Home'!$A$11*'Irradiance h'!M511</f>
        <v>0</v>
      </c>
      <c r="P511" s="29">
        <v>22</v>
      </c>
      <c r="Q511" s="29">
        <v>3</v>
      </c>
      <c r="R511" s="29">
        <v>0</v>
      </c>
      <c r="S511" s="29">
        <f ca="1">'Calculations Home'!$A$17*'Calculations Home'!$A$11*'Irradiance h'!R511</f>
        <v>0</v>
      </c>
      <c r="U511" s="29">
        <v>22</v>
      </c>
      <c r="V511" s="29">
        <v>3</v>
      </c>
      <c r="W511" s="29">
        <v>0</v>
      </c>
      <c r="X511" s="29">
        <f ca="1">'Calculations Home'!$A$17*'Calculations Home'!$A$11*'Irradiance h'!W511</f>
        <v>0</v>
      </c>
      <c r="Z511" s="29">
        <v>22</v>
      </c>
      <c r="AA511" s="29">
        <v>3</v>
      </c>
      <c r="AB511" s="29">
        <v>0</v>
      </c>
      <c r="AC511" s="29">
        <f ca="1">'Calculations Home'!$A$17*'Calculations Home'!$A$11*'Irradiance h'!AB511</f>
        <v>0</v>
      </c>
      <c r="AE511" s="29">
        <v>22</v>
      </c>
      <c r="AF511" s="29">
        <v>3</v>
      </c>
      <c r="AG511" s="29">
        <v>0</v>
      </c>
      <c r="AH511" s="29">
        <f ca="1">'Calculations Home'!$A$17*'Calculations Home'!$A$11*'Irradiance h'!AG511</f>
        <v>0</v>
      </c>
      <c r="AJ511" s="29">
        <v>22</v>
      </c>
      <c r="AK511" s="29">
        <v>3</v>
      </c>
      <c r="AL511" s="29">
        <v>0</v>
      </c>
      <c r="AM511" s="29">
        <f ca="1">'Calculations Home'!$A$17*'Calculations Home'!$A$11*'Irradiance h'!AL511</f>
        <v>0</v>
      </c>
      <c r="AO511" s="29">
        <v>22</v>
      </c>
      <c r="AP511" s="29">
        <v>3</v>
      </c>
      <c r="AQ511" s="29">
        <v>0</v>
      </c>
      <c r="AR511" s="29">
        <f ca="1">'Calculations Home'!$A$17*'Calculations Home'!$A$11*'Irradiance h'!AQ511</f>
        <v>0</v>
      </c>
      <c r="AT511" s="29">
        <v>22</v>
      </c>
      <c r="AU511" s="29">
        <v>3</v>
      </c>
      <c r="AV511" s="29">
        <v>0</v>
      </c>
      <c r="AW511" s="29">
        <f ca="1">'Calculations Home'!$A$17*'Calculations Home'!$A$11*'Irradiance h'!AV511</f>
        <v>0</v>
      </c>
      <c r="AY511" s="29">
        <v>22</v>
      </c>
      <c r="AZ511" s="29">
        <v>3</v>
      </c>
      <c r="BA511" s="29">
        <v>0</v>
      </c>
      <c r="BB511" s="29">
        <f ca="1">'Calculations Home'!$A$17*'Calculations Home'!$A$11*'Irradiance h'!BA511</f>
        <v>0</v>
      </c>
      <c r="BD511" s="29">
        <v>22</v>
      </c>
      <c r="BE511" s="29">
        <v>3</v>
      </c>
      <c r="BF511" s="29">
        <v>0</v>
      </c>
      <c r="BG511" s="29">
        <f ca="1">'Calculations Home'!$A$17*'Calculations Home'!$A$11*'Irradiance h'!BF511</f>
        <v>0</v>
      </c>
    </row>
    <row r="512" spans="1:59">
      <c r="A512" s="29">
        <v>22</v>
      </c>
      <c r="B512" s="29">
        <v>4</v>
      </c>
      <c r="C512" s="29">
        <v>0</v>
      </c>
      <c r="D512" s="29">
        <f ca="1">'Calculations Home'!$A$17*'Calculations Home'!$A$11/'Calculations Home'!$A$8*'Irradiance h'!C512</f>
        <v>0</v>
      </c>
      <c r="F512" s="29">
        <v>23</v>
      </c>
      <c r="G512" s="29">
        <v>0</v>
      </c>
      <c r="H512" s="29">
        <v>0</v>
      </c>
      <c r="I512" s="29">
        <f ca="1">'Calculations Home'!$A$17*'Calculations Home'!$A$11*'Irradiance h'!H512</f>
        <v>0</v>
      </c>
      <c r="K512" s="29">
        <v>22</v>
      </c>
      <c r="L512" s="29">
        <v>4</v>
      </c>
      <c r="M512" s="29">
        <v>0</v>
      </c>
      <c r="N512" s="29">
        <f ca="1">'Calculations Home'!$A$17*'Calculations Home'!$A$11*'Irradiance h'!M512</f>
        <v>0</v>
      </c>
      <c r="P512" s="29">
        <v>22</v>
      </c>
      <c r="Q512" s="29">
        <v>4</v>
      </c>
      <c r="R512" s="29">
        <v>0</v>
      </c>
      <c r="S512" s="29">
        <f ca="1">'Calculations Home'!$A$17*'Calculations Home'!$A$11*'Irradiance h'!R512</f>
        <v>0</v>
      </c>
      <c r="U512" s="29">
        <v>22</v>
      </c>
      <c r="V512" s="29">
        <v>4</v>
      </c>
      <c r="W512" s="29">
        <v>0</v>
      </c>
      <c r="X512" s="29">
        <f ca="1">'Calculations Home'!$A$17*'Calculations Home'!$A$11*'Irradiance h'!W512</f>
        <v>0</v>
      </c>
      <c r="Z512" s="29">
        <v>22</v>
      </c>
      <c r="AA512" s="29">
        <v>4</v>
      </c>
      <c r="AB512" s="29">
        <v>0</v>
      </c>
      <c r="AC512" s="29">
        <f ca="1">'Calculations Home'!$A$17*'Calculations Home'!$A$11*'Irradiance h'!AB512</f>
        <v>0</v>
      </c>
      <c r="AE512" s="29">
        <v>22</v>
      </c>
      <c r="AF512" s="29">
        <v>4</v>
      </c>
      <c r="AG512" s="29">
        <v>0</v>
      </c>
      <c r="AH512" s="29">
        <f ca="1">'Calculations Home'!$A$17*'Calculations Home'!$A$11*'Irradiance h'!AG512</f>
        <v>0</v>
      </c>
      <c r="AJ512" s="29">
        <v>22</v>
      </c>
      <c r="AK512" s="29">
        <v>4</v>
      </c>
      <c r="AL512" s="29">
        <v>0</v>
      </c>
      <c r="AM512" s="29">
        <f ca="1">'Calculations Home'!$A$17*'Calculations Home'!$A$11*'Irradiance h'!AL512</f>
        <v>0</v>
      </c>
      <c r="AO512" s="29">
        <v>22</v>
      </c>
      <c r="AP512" s="29">
        <v>4</v>
      </c>
      <c r="AQ512" s="29">
        <v>0</v>
      </c>
      <c r="AR512" s="29">
        <f ca="1">'Calculations Home'!$A$17*'Calculations Home'!$A$11*'Irradiance h'!AQ512</f>
        <v>0</v>
      </c>
      <c r="AT512" s="29">
        <v>22</v>
      </c>
      <c r="AU512" s="29">
        <v>4</v>
      </c>
      <c r="AV512" s="29">
        <v>0</v>
      </c>
      <c r="AW512" s="29">
        <f ca="1">'Calculations Home'!$A$17*'Calculations Home'!$A$11*'Irradiance h'!AV512</f>
        <v>0</v>
      </c>
      <c r="AY512" s="29">
        <v>22</v>
      </c>
      <c r="AZ512" s="29">
        <v>4</v>
      </c>
      <c r="BA512" s="29">
        <v>0</v>
      </c>
      <c r="BB512" s="29">
        <f ca="1">'Calculations Home'!$A$17*'Calculations Home'!$A$11*'Irradiance h'!BA512</f>
        <v>0</v>
      </c>
      <c r="BD512" s="29">
        <v>22</v>
      </c>
      <c r="BE512" s="29">
        <v>4</v>
      </c>
      <c r="BF512" s="29">
        <v>0</v>
      </c>
      <c r="BG512" s="29">
        <f ca="1">'Calculations Home'!$A$17*'Calculations Home'!$A$11*'Irradiance h'!BF512</f>
        <v>0</v>
      </c>
    </row>
    <row r="513" spans="1:59">
      <c r="A513" s="29">
        <v>22</v>
      </c>
      <c r="B513" s="29">
        <v>5</v>
      </c>
      <c r="C513" s="29">
        <v>0</v>
      </c>
      <c r="D513" s="29">
        <f ca="1">'Calculations Home'!$A$17*'Calculations Home'!$A$11/'Calculations Home'!$A$8*'Irradiance h'!C513</f>
        <v>0</v>
      </c>
      <c r="F513" s="29">
        <v>23</v>
      </c>
      <c r="G513" s="29">
        <v>0</v>
      </c>
      <c r="H513" s="29">
        <v>0</v>
      </c>
      <c r="I513" s="29">
        <f ca="1">'Calculations Home'!$A$17*'Calculations Home'!$A$11*'Irradiance h'!H513</f>
        <v>0</v>
      </c>
      <c r="K513" s="29">
        <v>22</v>
      </c>
      <c r="L513" s="29">
        <v>5</v>
      </c>
      <c r="M513" s="29">
        <v>0</v>
      </c>
      <c r="N513" s="29">
        <f ca="1">'Calculations Home'!$A$17*'Calculations Home'!$A$11*'Irradiance h'!M513</f>
        <v>0</v>
      </c>
      <c r="P513" s="29">
        <v>22</v>
      </c>
      <c r="Q513" s="29">
        <v>5</v>
      </c>
      <c r="R513" s="29">
        <v>0</v>
      </c>
      <c r="S513" s="29">
        <f ca="1">'Calculations Home'!$A$17*'Calculations Home'!$A$11*'Irradiance h'!R513</f>
        <v>0</v>
      </c>
      <c r="U513" s="29">
        <v>22</v>
      </c>
      <c r="V513" s="29">
        <v>5</v>
      </c>
      <c r="W513" s="29">
        <v>0</v>
      </c>
      <c r="X513" s="29">
        <f ca="1">'Calculations Home'!$A$17*'Calculations Home'!$A$11*'Irradiance h'!W513</f>
        <v>0</v>
      </c>
      <c r="Z513" s="29">
        <v>22</v>
      </c>
      <c r="AA513" s="29">
        <v>5</v>
      </c>
      <c r="AB513" s="29">
        <v>0</v>
      </c>
      <c r="AC513" s="29">
        <f ca="1">'Calculations Home'!$A$17*'Calculations Home'!$A$11*'Irradiance h'!AB513</f>
        <v>0</v>
      </c>
      <c r="AE513" s="29">
        <v>22</v>
      </c>
      <c r="AF513" s="29">
        <v>5</v>
      </c>
      <c r="AG513" s="29">
        <v>0</v>
      </c>
      <c r="AH513" s="29">
        <f ca="1">'Calculations Home'!$A$17*'Calculations Home'!$A$11*'Irradiance h'!AG513</f>
        <v>0</v>
      </c>
      <c r="AJ513" s="29">
        <v>22</v>
      </c>
      <c r="AK513" s="29">
        <v>5</v>
      </c>
      <c r="AL513" s="29">
        <v>0</v>
      </c>
      <c r="AM513" s="29">
        <f ca="1">'Calculations Home'!$A$17*'Calculations Home'!$A$11*'Irradiance h'!AL513</f>
        <v>0</v>
      </c>
      <c r="AO513" s="29">
        <v>22</v>
      </c>
      <c r="AP513" s="29">
        <v>5</v>
      </c>
      <c r="AQ513" s="29">
        <v>0</v>
      </c>
      <c r="AR513" s="29">
        <f ca="1">'Calculations Home'!$A$17*'Calculations Home'!$A$11*'Irradiance h'!AQ513</f>
        <v>0</v>
      </c>
      <c r="AT513" s="29">
        <v>22</v>
      </c>
      <c r="AU513" s="29">
        <v>5</v>
      </c>
      <c r="AV513" s="29">
        <v>0</v>
      </c>
      <c r="AW513" s="29">
        <f ca="1">'Calculations Home'!$A$17*'Calculations Home'!$A$11*'Irradiance h'!AV513</f>
        <v>0</v>
      </c>
      <c r="AY513" s="29">
        <v>22</v>
      </c>
      <c r="AZ513" s="29">
        <v>5</v>
      </c>
      <c r="BA513" s="29">
        <v>0</v>
      </c>
      <c r="BB513" s="29">
        <f ca="1">'Calculations Home'!$A$17*'Calculations Home'!$A$11*'Irradiance h'!BA513</f>
        <v>0</v>
      </c>
      <c r="BD513" s="29">
        <v>22</v>
      </c>
      <c r="BE513" s="29">
        <v>5</v>
      </c>
      <c r="BF513" s="29">
        <v>0</v>
      </c>
      <c r="BG513" s="29">
        <f ca="1">'Calculations Home'!$A$17*'Calculations Home'!$A$11*'Irradiance h'!BF513</f>
        <v>0</v>
      </c>
    </row>
    <row r="514" spans="1:59">
      <c r="A514" s="29">
        <v>22</v>
      </c>
      <c r="B514" s="29">
        <v>6</v>
      </c>
      <c r="C514" s="29">
        <v>0</v>
      </c>
      <c r="D514" s="29">
        <f ca="1">'Calculations Home'!$A$17*'Calculations Home'!$A$11/'Calculations Home'!$A$8*'Irradiance h'!C514</f>
        <v>0</v>
      </c>
      <c r="F514" s="29">
        <v>23</v>
      </c>
      <c r="G514" s="29">
        <v>0</v>
      </c>
      <c r="H514" s="29">
        <v>0</v>
      </c>
      <c r="I514" s="29">
        <f ca="1">'Calculations Home'!$A$17*'Calculations Home'!$A$11*'Irradiance h'!H514</f>
        <v>0</v>
      </c>
      <c r="K514" s="29">
        <v>22</v>
      </c>
      <c r="L514" s="29">
        <v>6</v>
      </c>
      <c r="M514" s="29">
        <v>0</v>
      </c>
      <c r="N514" s="29">
        <f ca="1">'Calculations Home'!$A$17*'Calculations Home'!$A$11*'Irradiance h'!M514</f>
        <v>0</v>
      </c>
      <c r="P514" s="29">
        <v>22</v>
      </c>
      <c r="Q514" s="29">
        <v>6</v>
      </c>
      <c r="R514" s="29">
        <v>0</v>
      </c>
      <c r="S514" s="29">
        <f ca="1">'Calculations Home'!$A$17*'Calculations Home'!$A$11*'Irradiance h'!R514</f>
        <v>0</v>
      </c>
      <c r="U514" s="29">
        <v>22</v>
      </c>
      <c r="V514" s="29">
        <v>6</v>
      </c>
      <c r="W514" s="29">
        <v>0</v>
      </c>
      <c r="X514" s="29">
        <f ca="1">'Calculations Home'!$A$17*'Calculations Home'!$A$11*'Irradiance h'!W514</f>
        <v>0</v>
      </c>
      <c r="Z514" s="29">
        <v>22</v>
      </c>
      <c r="AA514" s="29">
        <v>6</v>
      </c>
      <c r="AB514" s="29">
        <v>32.29</v>
      </c>
      <c r="AC514" s="29">
        <f ca="1">'Calculations Home'!$A$17*'Calculations Home'!$A$11*'Irradiance h'!AB514</f>
        <v>33.495323757383801</v>
      </c>
      <c r="AE514" s="29">
        <v>22</v>
      </c>
      <c r="AF514" s="29">
        <v>6</v>
      </c>
      <c r="AG514" s="29">
        <v>6.83</v>
      </c>
      <c r="AH514" s="29">
        <f ca="1">'Calculations Home'!$A$17*'Calculations Home'!$A$11*'Irradiance h'!AG514</f>
        <v>7.0849507978609898</v>
      </c>
      <c r="AJ514" s="29">
        <v>22</v>
      </c>
      <c r="AK514" s="29">
        <v>6</v>
      </c>
      <c r="AL514" s="29">
        <v>0</v>
      </c>
      <c r="AM514" s="29">
        <f ca="1">'Calculations Home'!$A$17*'Calculations Home'!$A$11*'Irradiance h'!AL514</f>
        <v>0</v>
      </c>
      <c r="AO514" s="29">
        <v>22</v>
      </c>
      <c r="AP514" s="29">
        <v>6</v>
      </c>
      <c r="AQ514" s="29">
        <v>0</v>
      </c>
      <c r="AR514" s="29">
        <f ca="1">'Calculations Home'!$A$17*'Calculations Home'!$A$11*'Irradiance h'!AQ514</f>
        <v>0</v>
      </c>
      <c r="AT514" s="29">
        <v>22</v>
      </c>
      <c r="AU514" s="29">
        <v>6</v>
      </c>
      <c r="AV514" s="29">
        <v>0</v>
      </c>
      <c r="AW514" s="29">
        <f ca="1">'Calculations Home'!$A$17*'Calculations Home'!$A$11*'Irradiance h'!AV514</f>
        <v>0</v>
      </c>
      <c r="AY514" s="29">
        <v>22</v>
      </c>
      <c r="AZ514" s="29">
        <v>6</v>
      </c>
      <c r="BA514" s="29">
        <v>0</v>
      </c>
      <c r="BB514" s="29">
        <f ca="1">'Calculations Home'!$A$17*'Calculations Home'!$A$11*'Irradiance h'!BA514</f>
        <v>0</v>
      </c>
      <c r="BD514" s="29">
        <v>22</v>
      </c>
      <c r="BE514" s="29">
        <v>6</v>
      </c>
      <c r="BF514" s="29">
        <v>0</v>
      </c>
      <c r="BG514" s="29">
        <f ca="1">'Calculations Home'!$A$17*'Calculations Home'!$A$11*'Irradiance h'!BF514</f>
        <v>0</v>
      </c>
    </row>
    <row r="515" spans="1:59">
      <c r="A515" s="29">
        <v>22</v>
      </c>
      <c r="B515" s="29">
        <v>7</v>
      </c>
      <c r="C515" s="29">
        <v>0</v>
      </c>
      <c r="D515" s="29">
        <f ca="1">'Calculations Home'!$A$17*'Calculations Home'!$A$11/'Calculations Home'!$A$8*'Irradiance h'!C515</f>
        <v>0</v>
      </c>
      <c r="F515" s="29">
        <v>23</v>
      </c>
      <c r="G515" s="29">
        <v>0</v>
      </c>
      <c r="H515" s="29">
        <v>0</v>
      </c>
      <c r="I515" s="29">
        <f ca="1">'Calculations Home'!$A$17*'Calculations Home'!$A$11*'Irradiance h'!H515</f>
        <v>0</v>
      </c>
      <c r="K515" s="29">
        <v>22</v>
      </c>
      <c r="L515" s="29">
        <v>7</v>
      </c>
      <c r="M515" s="29">
        <v>0</v>
      </c>
      <c r="N515" s="29">
        <f ca="1">'Calculations Home'!$A$17*'Calculations Home'!$A$11*'Irradiance h'!M515</f>
        <v>0</v>
      </c>
      <c r="P515" s="29">
        <v>22</v>
      </c>
      <c r="Q515" s="29">
        <v>7</v>
      </c>
      <c r="R515" s="29">
        <v>7.39</v>
      </c>
      <c r="S515" s="29">
        <f ca="1">'Calculations Home'!$A$17*'Calculations Home'!$A$11*'Irradiance h'!R515</f>
        <v>7.6658545236006903</v>
      </c>
      <c r="U515" s="29">
        <v>22</v>
      </c>
      <c r="V515" s="29">
        <v>7</v>
      </c>
      <c r="W515" s="29">
        <v>18.36</v>
      </c>
      <c r="X515" s="29">
        <f ca="1">'Calculations Home'!$A$17*'Calculations Home'!$A$11*'Irradiance h'!W515</f>
        <v>19.045343579608751</v>
      </c>
      <c r="Z515" s="29">
        <v>22</v>
      </c>
      <c r="AA515" s="29">
        <v>7</v>
      </c>
      <c r="AB515" s="29">
        <v>216.93</v>
      </c>
      <c r="AC515" s="29">
        <f ca="1">'Calculations Home'!$A$17*'Calculations Home'!$A$11*'Irradiance h'!AB515</f>
        <v>225.02758075841649</v>
      </c>
      <c r="AE515" s="29">
        <v>22</v>
      </c>
      <c r="AF515" s="29">
        <v>7</v>
      </c>
      <c r="AG515" s="29">
        <v>178.45</v>
      </c>
      <c r="AH515" s="29">
        <f ca="1">'Calculations Home'!$A$17*'Calculations Home'!$A$11*'Irradiance h'!AG515</f>
        <v>185.11119617544563</v>
      </c>
      <c r="AJ515" s="29">
        <v>22</v>
      </c>
      <c r="AK515" s="29">
        <v>7</v>
      </c>
      <c r="AL515" s="29">
        <v>16.93</v>
      </c>
      <c r="AM515" s="29">
        <f ca="1">'Calculations Home'!$A$17*'Calculations Home'!$A$11*'Irradiance h'!AL515</f>
        <v>17.561964422809158</v>
      </c>
      <c r="AO515" s="29">
        <v>22</v>
      </c>
      <c r="AP515" s="29">
        <v>7</v>
      </c>
      <c r="AQ515" s="29">
        <v>0</v>
      </c>
      <c r="AR515" s="29">
        <f ca="1">'Calculations Home'!$A$17*'Calculations Home'!$A$11*'Irradiance h'!AQ515</f>
        <v>0</v>
      </c>
      <c r="AT515" s="29">
        <v>22</v>
      </c>
      <c r="AU515" s="29">
        <v>7</v>
      </c>
      <c r="AV515" s="29">
        <v>0</v>
      </c>
      <c r="AW515" s="29">
        <f ca="1">'Calculations Home'!$A$17*'Calculations Home'!$A$11*'Irradiance h'!AV515</f>
        <v>0</v>
      </c>
      <c r="AY515" s="29">
        <v>22</v>
      </c>
      <c r="AZ515" s="29">
        <v>7</v>
      </c>
      <c r="BA515" s="29">
        <v>0</v>
      </c>
      <c r="BB515" s="29">
        <f ca="1">'Calculations Home'!$A$17*'Calculations Home'!$A$11*'Irradiance h'!BA515</f>
        <v>0</v>
      </c>
      <c r="BD515" s="29">
        <v>22</v>
      </c>
      <c r="BE515" s="29">
        <v>7</v>
      </c>
      <c r="BF515" s="29">
        <v>0</v>
      </c>
      <c r="BG515" s="29">
        <f ca="1">'Calculations Home'!$A$17*'Calculations Home'!$A$11*'Irradiance h'!BF515</f>
        <v>0</v>
      </c>
    </row>
    <row r="516" spans="1:59">
      <c r="A516" s="29">
        <v>22</v>
      </c>
      <c r="B516" s="29">
        <v>8</v>
      </c>
      <c r="C516" s="29">
        <v>0</v>
      </c>
      <c r="D516" s="29">
        <f ca="1">'Calculations Home'!$A$17*'Calculations Home'!$A$11/'Calculations Home'!$A$8*'Irradiance h'!C516</f>
        <v>0</v>
      </c>
      <c r="F516" s="29">
        <v>23</v>
      </c>
      <c r="G516" s="29">
        <v>0</v>
      </c>
      <c r="H516" s="29">
        <v>0.79</v>
      </c>
      <c r="I516" s="29">
        <f ca="1">'Calculations Home'!$A$17*'Calculations Home'!$A$11*'Irradiance h'!H516</f>
        <v>0.81948918452564889</v>
      </c>
      <c r="K516" s="29">
        <v>22</v>
      </c>
      <c r="L516" s="29">
        <v>8</v>
      </c>
      <c r="M516" s="29">
        <v>112.72</v>
      </c>
      <c r="N516" s="29">
        <f ca="1">'Calculations Home'!$A$17*'Calculations Home'!$A$11*'Irradiance h'!M516</f>
        <v>116.92762136674828</v>
      </c>
      <c r="P516" s="29">
        <v>22</v>
      </c>
      <c r="Q516" s="29">
        <v>8</v>
      </c>
      <c r="R516" s="29">
        <v>97.41</v>
      </c>
      <c r="S516" s="29">
        <f ca="1">'Calculations Home'!$A$17*'Calculations Home'!$A$11*'Irradiance h'!R516</f>
        <v>101.04612843625755</v>
      </c>
      <c r="U516" s="29">
        <v>22</v>
      </c>
      <c r="V516" s="29">
        <v>8</v>
      </c>
      <c r="W516" s="29">
        <v>164.88</v>
      </c>
      <c r="X516" s="29">
        <f ca="1">'Calculations Home'!$A$17*'Calculations Home'!$A$11*'Irradiance h'!W516</f>
        <v>171.03465410707466</v>
      </c>
      <c r="Z516" s="29">
        <v>22</v>
      </c>
      <c r="AA516" s="29">
        <v>8</v>
      </c>
      <c r="AB516" s="29">
        <v>424.07</v>
      </c>
      <c r="AC516" s="29">
        <f ca="1">'Calculations Home'!$A$17*'Calculations Home'!$A$11*'Irradiance h'!AB516</f>
        <v>439.89971959720498</v>
      </c>
      <c r="AE516" s="29">
        <v>22</v>
      </c>
      <c r="AF516" s="29">
        <v>8</v>
      </c>
      <c r="AG516" s="29">
        <v>387.88</v>
      </c>
      <c r="AH516" s="29">
        <f ca="1">'Calculations Home'!$A$17*'Calculations Home'!$A$11*'Irradiance h'!AG516</f>
        <v>402.35881632127683</v>
      </c>
      <c r="AJ516" s="29">
        <v>22</v>
      </c>
      <c r="AK516" s="29">
        <v>8</v>
      </c>
      <c r="AL516" s="29">
        <v>112.16</v>
      </c>
      <c r="AM516" s="29">
        <f ca="1">'Calculations Home'!$A$17*'Calculations Home'!$A$11*'Irradiance h'!AL516</f>
        <v>116.34671764100858</v>
      </c>
      <c r="AO516" s="29">
        <v>22</v>
      </c>
      <c r="AP516" s="29">
        <v>8</v>
      </c>
      <c r="AQ516" s="29">
        <v>15.42</v>
      </c>
      <c r="AR516" s="29">
        <f ca="1">'Calculations Home'!$A$17*'Calculations Home'!$A$11*'Irradiance h'!AQ516</f>
        <v>15.995599019475325</v>
      </c>
      <c r="AT516" s="29">
        <v>22</v>
      </c>
      <c r="AU516" s="29">
        <v>8</v>
      </c>
      <c r="AV516" s="29">
        <v>36.89</v>
      </c>
      <c r="AW516" s="29">
        <f ca="1">'Calculations Home'!$A$17*'Calculations Home'!$A$11*'Irradiance h'!AV516</f>
        <v>38.267032933102769</v>
      </c>
      <c r="AY516" s="29">
        <v>22</v>
      </c>
      <c r="AZ516" s="29">
        <v>8</v>
      </c>
      <c r="BA516" s="29">
        <v>0</v>
      </c>
      <c r="BB516" s="29">
        <f ca="1">'Calculations Home'!$A$17*'Calculations Home'!$A$11*'Irradiance h'!BA516</f>
        <v>0</v>
      </c>
      <c r="BD516" s="29">
        <v>22</v>
      </c>
      <c r="BE516" s="29">
        <v>8</v>
      </c>
      <c r="BF516" s="29">
        <v>0</v>
      </c>
      <c r="BG516" s="29">
        <f ca="1">'Calculations Home'!$A$17*'Calculations Home'!$A$11*'Irradiance h'!BF516</f>
        <v>0</v>
      </c>
    </row>
    <row r="517" spans="1:59">
      <c r="A517" s="29">
        <v>22</v>
      </c>
      <c r="B517" s="29">
        <v>9</v>
      </c>
      <c r="C517" s="29">
        <v>30.28</v>
      </c>
      <c r="D517" s="29">
        <f ca="1">'Calculations Home'!$A$17*'Calculations Home'!$A$11/'Calculations Home'!$A$8*'Irradiance h'!C517</f>
        <v>41.880392417614601</v>
      </c>
      <c r="F517" s="29">
        <v>23</v>
      </c>
      <c r="G517" s="29">
        <v>0</v>
      </c>
      <c r="H517" s="29">
        <v>13.78</v>
      </c>
      <c r="I517" s="29">
        <f ca="1">'Calculations Home'!$A$17*'Calculations Home'!$A$11*'Irradiance h'!H517</f>
        <v>14.294380965523343</v>
      </c>
      <c r="K517" s="29">
        <v>22</v>
      </c>
      <c r="L517" s="29">
        <v>9</v>
      </c>
      <c r="M517" s="29">
        <v>309.92</v>
      </c>
      <c r="N517" s="29">
        <f ca="1">'Calculations Home'!$A$17*'Calculations Home'!$A$11*'Irradiance h'!M517</f>
        <v>321.48871907365714</v>
      </c>
      <c r="P517" s="29">
        <v>22</v>
      </c>
      <c r="Q517" s="29">
        <v>9</v>
      </c>
      <c r="R517" s="29">
        <v>246.34</v>
      </c>
      <c r="S517" s="29">
        <f ca="1">'Calculations Home'!$A$17*'Calculations Home'!$A$11*'Irradiance h'!R517</f>
        <v>255.53539964056753</v>
      </c>
      <c r="U517" s="29">
        <v>22</v>
      </c>
      <c r="V517" s="29">
        <v>9</v>
      </c>
      <c r="W517" s="29">
        <v>240.22</v>
      </c>
      <c r="X517" s="29">
        <f ca="1">'Calculations Home'!$A$17*'Calculations Home'!$A$11*'Irradiance h'!W517</f>
        <v>249.18695178069794</v>
      </c>
      <c r="Z517" s="29">
        <v>22</v>
      </c>
      <c r="AA517" s="29">
        <v>9</v>
      </c>
      <c r="AB517" s="29">
        <v>621.04999999999995</v>
      </c>
      <c r="AC517" s="29">
        <f ca="1">'Calculations Home'!$A$17*'Calculations Home'!$A$11*'Irradiance h'!AB517</f>
        <v>644.23260512614456</v>
      </c>
      <c r="AE517" s="29">
        <v>22</v>
      </c>
      <c r="AF517" s="29">
        <v>9</v>
      </c>
      <c r="AG517" s="29">
        <v>587.91</v>
      </c>
      <c r="AH517" s="29">
        <f ca="1">'Calculations Home'!$A$17*'Calculations Home'!$A$11*'Irradiance h'!AG517</f>
        <v>609.85555249933441</v>
      </c>
      <c r="AJ517" s="29">
        <v>22</v>
      </c>
      <c r="AK517" s="29">
        <v>9</v>
      </c>
      <c r="AL517" s="29">
        <v>226.3</v>
      </c>
      <c r="AM517" s="29">
        <f ca="1">'Calculations Home'!$A$17*'Calculations Home'!$A$11*'Irradiance h'!AL517</f>
        <v>234.74734488373969</v>
      </c>
      <c r="AO517" s="29">
        <v>22</v>
      </c>
      <c r="AP517" s="29">
        <v>9</v>
      </c>
      <c r="AQ517" s="29">
        <v>62.72</v>
      </c>
      <c r="AR517" s="29">
        <f ca="1">'Calculations Home'!$A$17*'Calculations Home'!$A$11*'Irradiance h'!AQ517</f>
        <v>65.061217282846457</v>
      </c>
      <c r="AT517" s="29">
        <v>22</v>
      </c>
      <c r="AU517" s="29">
        <v>9</v>
      </c>
      <c r="AV517" s="29">
        <v>230.34</v>
      </c>
      <c r="AW517" s="29">
        <f ca="1">'Calculations Home'!$A$17*'Calculations Home'!$A$11*'Irradiance h'!AV517</f>
        <v>238.93815033371894</v>
      </c>
      <c r="AY517" s="29">
        <v>22</v>
      </c>
      <c r="AZ517" s="29">
        <v>9</v>
      </c>
      <c r="BA517" s="29">
        <v>107.61</v>
      </c>
      <c r="BB517" s="29">
        <f ca="1">'Calculations Home'!$A$17*'Calculations Home'!$A$11*'Irradiance h'!BA517</f>
        <v>111.62687486937352</v>
      </c>
      <c r="BD517" s="29">
        <v>22</v>
      </c>
      <c r="BE517" s="29">
        <v>9</v>
      </c>
      <c r="BF517" s="29">
        <v>74.84</v>
      </c>
      <c r="BG517" s="29">
        <f ca="1">'Calculations Home'!$A$17*'Calculations Home'!$A$11*'Irradiance h'!BF517</f>
        <v>77.633633632784267</v>
      </c>
    </row>
    <row r="518" spans="1:59">
      <c r="A518" s="29">
        <v>22</v>
      </c>
      <c r="B518" s="29">
        <v>10</v>
      </c>
      <c r="C518" s="29">
        <v>121.5</v>
      </c>
      <c r="D518" s="29">
        <f ca="1">'Calculations Home'!$A$17*'Calculations Home'!$A$11/'Calculations Home'!$A$8*'Irradiance h'!C518</f>
        <v>168.04714923184193</v>
      </c>
      <c r="F518" s="29">
        <v>23</v>
      </c>
      <c r="G518" s="29">
        <v>0</v>
      </c>
      <c r="H518" s="29">
        <v>41.13</v>
      </c>
      <c r="I518" s="29">
        <f ca="1">'Calculations Home'!$A$17*'Calculations Home'!$A$11*'Irradiance h'!H518</f>
        <v>42.665303999417645</v>
      </c>
      <c r="K518" s="29">
        <v>22</v>
      </c>
      <c r="L518" s="29">
        <v>10</v>
      </c>
      <c r="M518" s="29">
        <v>435.63</v>
      </c>
      <c r="N518" s="29">
        <f ca="1">'Calculations Home'!$A$17*'Calculations Home'!$A$11*'Irradiance h'!M518</f>
        <v>451.89123222140307</v>
      </c>
      <c r="P518" s="29">
        <v>22</v>
      </c>
      <c r="Q518" s="29">
        <v>10</v>
      </c>
      <c r="R518" s="29">
        <v>385.76</v>
      </c>
      <c r="S518" s="29">
        <f ca="1">'Calculations Home'!$A$17*'Calculations Home'!$A$11*'Irradiance h'!R518</f>
        <v>400.15968078811937</v>
      </c>
      <c r="U518" s="29">
        <v>22</v>
      </c>
      <c r="V518" s="29">
        <v>10</v>
      </c>
      <c r="W518" s="29">
        <v>387</v>
      </c>
      <c r="X518" s="29">
        <f ca="1">'Calculations Home'!$A$17*'Calculations Home'!$A$11*'Irradiance h'!W518</f>
        <v>401.44596760940016</v>
      </c>
      <c r="Z518" s="29">
        <v>22</v>
      </c>
      <c r="AA518" s="29">
        <v>10</v>
      </c>
      <c r="AB518" s="29">
        <v>790.04</v>
      </c>
      <c r="AC518" s="29">
        <f ca="1">'Calculations Home'!$A$17*'Calculations Home'!$A$11*'Irradiance h'!AB518</f>
        <v>819.53067764891603</v>
      </c>
      <c r="AE518" s="29">
        <v>22</v>
      </c>
      <c r="AF518" s="29">
        <v>10</v>
      </c>
      <c r="AG518" s="29">
        <v>759.31</v>
      </c>
      <c r="AH518" s="29">
        <f ca="1">'Calculations Home'!$A$17*'Calculations Home'!$A$11*'Irradiance h'!AG518</f>
        <v>787.65358569894988</v>
      </c>
      <c r="AJ518" s="29">
        <v>22</v>
      </c>
      <c r="AK518" s="29">
        <v>10</v>
      </c>
      <c r="AL518" s="29">
        <v>372.39</v>
      </c>
      <c r="AM518" s="29">
        <f ca="1">'Calculations Home'!$A$17*'Calculations Home'!$A$11*'Irradiance h'!AL518</f>
        <v>386.29060433608402</v>
      </c>
      <c r="AO518" s="29">
        <v>22</v>
      </c>
      <c r="AP518" s="29">
        <v>10</v>
      </c>
      <c r="AQ518" s="29">
        <v>167.13</v>
      </c>
      <c r="AR518" s="29">
        <f ca="1">'Calculations Home'!$A$17*'Calculations Home'!$A$11*'Irradiance h'!AQ518</f>
        <v>173.36864229085026</v>
      </c>
      <c r="AT518" s="29">
        <v>22</v>
      </c>
      <c r="AU518" s="29">
        <v>10</v>
      </c>
      <c r="AV518" s="29">
        <v>413.7</v>
      </c>
      <c r="AW518" s="29">
        <f ca="1">'Calculations Home'!$A$17*'Calculations Home'!$A$11*'Irradiance h'!AV518</f>
        <v>429.1426273902037</v>
      </c>
      <c r="AY518" s="29">
        <v>22</v>
      </c>
      <c r="AZ518" s="29">
        <v>10</v>
      </c>
      <c r="BA518" s="29">
        <v>273.33</v>
      </c>
      <c r="BB518" s="29">
        <f ca="1">'Calculations Home'!$A$17*'Calculations Home'!$A$11*'Irradiance h'!BA518</f>
        <v>283.53288456505771</v>
      </c>
      <c r="BD518" s="29">
        <v>22</v>
      </c>
      <c r="BE518" s="29">
        <v>10</v>
      </c>
      <c r="BF518" s="29">
        <v>237.8</v>
      </c>
      <c r="BG518" s="29">
        <f ca="1">'Calculations Home'!$A$17*'Calculations Home'!$A$11*'Irradiance h'!BF518</f>
        <v>246.67661782303711</v>
      </c>
    </row>
    <row r="519" spans="1:59">
      <c r="A519" s="29">
        <v>22</v>
      </c>
      <c r="B519" s="29">
        <v>11</v>
      </c>
      <c r="C519" s="29">
        <v>231.86</v>
      </c>
      <c r="D519" s="29">
        <f ca="1">'Calculations Home'!$A$17*'Calculations Home'!$A$11/'Calculations Home'!$A$8*'Irradiance h'!C519</f>
        <v>320.68651869049279</v>
      </c>
      <c r="F519" s="29">
        <v>23</v>
      </c>
      <c r="G519" s="29">
        <v>0</v>
      </c>
      <c r="H519" s="29">
        <v>97.02</v>
      </c>
      <c r="I519" s="29">
        <f ca="1">'Calculations Home'!$A$17*'Calculations Home'!$A$11*'Irradiance h'!H519</f>
        <v>100.6415704844031</v>
      </c>
      <c r="K519" s="29">
        <v>22</v>
      </c>
      <c r="L519" s="29">
        <v>11</v>
      </c>
      <c r="M519" s="29">
        <v>530.15</v>
      </c>
      <c r="N519" s="29">
        <f ca="1">'Calculations Home'!$A$17*'Calculations Home'!$A$11*'Irradiance h'!M519</f>
        <v>549.93948250161111</v>
      </c>
      <c r="P519" s="29">
        <v>22</v>
      </c>
      <c r="Q519" s="29">
        <v>11</v>
      </c>
      <c r="R519" s="29">
        <v>284.13</v>
      </c>
      <c r="S519" s="29">
        <f ca="1">'Calculations Home'!$A$17*'Calculations Home'!$A$11*'Irradiance h'!R519</f>
        <v>294.73602784718054</v>
      </c>
      <c r="U519" s="29">
        <v>22</v>
      </c>
      <c r="V519" s="29">
        <v>11</v>
      </c>
      <c r="W519" s="29">
        <v>399.91</v>
      </c>
      <c r="X519" s="29">
        <f ca="1">'Calculations Home'!$A$17*'Calculations Home'!$A$11*'Irradiance h'!W519</f>
        <v>414.83787314386365</v>
      </c>
      <c r="Z519" s="29">
        <v>22</v>
      </c>
      <c r="AA519" s="29">
        <v>11</v>
      </c>
      <c r="AB519" s="29">
        <v>918.03</v>
      </c>
      <c r="AC519" s="29">
        <f ca="1">'Calculations Home'!$A$17*'Calculations Home'!$A$11*'Irradiance h'!AB519</f>
        <v>952.29829882288789</v>
      </c>
      <c r="AE519" s="29">
        <v>22</v>
      </c>
      <c r="AF519" s="29">
        <v>11</v>
      </c>
      <c r="AG519" s="29">
        <v>888.51</v>
      </c>
      <c r="AH519" s="29">
        <f ca="1">'Calculations Home'!$A$17*'Calculations Home'!$A$11*'Irradiance h'!AG519</f>
        <v>921.67637385175226</v>
      </c>
      <c r="AJ519" s="29">
        <v>22</v>
      </c>
      <c r="AK519" s="29">
        <v>11</v>
      </c>
      <c r="AL519" s="29">
        <v>516.78</v>
      </c>
      <c r="AM519" s="29">
        <f ca="1">'Calculations Home'!$A$17*'Calculations Home'!$A$11*'Irradiance h'!AL519</f>
        <v>536.07040604957569</v>
      </c>
      <c r="AO519" s="29">
        <v>22</v>
      </c>
      <c r="AP519" s="29">
        <v>11</v>
      </c>
      <c r="AQ519" s="29">
        <v>645.08000000000004</v>
      </c>
      <c r="AR519" s="29">
        <f ca="1">'Calculations Home'!$A$17*'Calculations Home'!$A$11*'Irradiance h'!AQ519</f>
        <v>669.15959892886792</v>
      </c>
      <c r="AT519" s="29">
        <v>22</v>
      </c>
      <c r="AU519" s="29">
        <v>11</v>
      </c>
      <c r="AV519" s="29">
        <v>555.26</v>
      </c>
      <c r="AW519" s="29">
        <f ca="1">'Calculations Home'!$A$17*'Calculations Home'!$A$11*'Irradiance h'!AV519</f>
        <v>575.98679063254656</v>
      </c>
      <c r="AY519" s="29">
        <v>22</v>
      </c>
      <c r="AZ519" s="29">
        <v>11</v>
      </c>
      <c r="BA519" s="29">
        <v>405.02</v>
      </c>
      <c r="BB519" s="29">
        <f ca="1">'Calculations Home'!$A$17*'Calculations Home'!$A$11*'Irradiance h'!BA519</f>
        <v>420.13861964123834</v>
      </c>
      <c r="BD519" s="29">
        <v>22</v>
      </c>
      <c r="BE519" s="29">
        <v>11</v>
      </c>
      <c r="BF519" s="29">
        <v>366.92</v>
      </c>
      <c r="BG519" s="29">
        <f ca="1">'Calculations Home'!$A$17*'Calculations Home'!$A$11*'Irradiance h'!BF519</f>
        <v>380.61641972930522</v>
      </c>
    </row>
    <row r="520" spans="1:59">
      <c r="A520" s="29">
        <v>22</v>
      </c>
      <c r="B520" s="29">
        <v>12</v>
      </c>
      <c r="C520" s="29">
        <v>516.63</v>
      </c>
      <c r="D520" s="29">
        <f ca="1">'Calculations Home'!$A$17*'Calculations Home'!$A$11/'Calculations Home'!$A$8*'Irradiance h'!C520</f>
        <v>714.55307578309873</v>
      </c>
      <c r="F520" s="29">
        <v>23</v>
      </c>
      <c r="G520" s="29">
        <v>0</v>
      </c>
      <c r="H520" s="29">
        <v>114.49</v>
      </c>
      <c r="I520" s="29">
        <f ca="1">'Calculations Home'!$A$17*'Calculations Home'!$A$11*'Irradiance h'!H520</f>
        <v>118.7636920713184</v>
      </c>
      <c r="K520" s="29">
        <v>22</v>
      </c>
      <c r="L520" s="29">
        <v>12</v>
      </c>
      <c r="M520" s="29">
        <v>125.95</v>
      </c>
      <c r="N520" s="29">
        <f ca="1">'Calculations Home'!$A$17*'Calculations Home'!$A$11*'Irradiance h'!M520</f>
        <v>130.65147188734872</v>
      </c>
      <c r="P520" s="29">
        <v>22</v>
      </c>
      <c r="Q520" s="29">
        <v>12</v>
      </c>
      <c r="R520" s="29">
        <v>824.85</v>
      </c>
      <c r="S520" s="29">
        <f ca="1">'Calculations Home'!$A$17*'Calculations Home'!$A$11*'Irradiance h'!R520</f>
        <v>855.64006817212851</v>
      </c>
      <c r="U520" s="29">
        <v>22</v>
      </c>
      <c r="V520" s="29">
        <v>12</v>
      </c>
      <c r="W520" s="29">
        <v>269.02</v>
      </c>
      <c r="X520" s="29">
        <f ca="1">'Calculations Home'!$A$17*'Calculations Home'!$A$11*'Irradiance h'!W520</f>
        <v>279.06200053302535</v>
      </c>
      <c r="Z520" s="29">
        <v>22</v>
      </c>
      <c r="AA520" s="29">
        <v>12</v>
      </c>
      <c r="AB520" s="29">
        <v>994.44</v>
      </c>
      <c r="AC520" s="29">
        <f ca="1">'Calculations Home'!$A$17*'Calculations Home'!$A$11*'Irradiance h'!AB520</f>
        <v>1031.5605375439068</v>
      </c>
      <c r="AE520" s="29">
        <v>22</v>
      </c>
      <c r="AF520" s="29">
        <v>12</v>
      </c>
      <c r="AG520" s="29">
        <v>965.06</v>
      </c>
      <c r="AH520" s="29">
        <f ca="1">'Calculations Home'!$A$17*'Calculations Home'!$A$11*'Irradiance h'!AG520</f>
        <v>1001.0838385042059</v>
      </c>
      <c r="AJ520" s="29">
        <v>22</v>
      </c>
      <c r="AK520" s="29">
        <v>12</v>
      </c>
      <c r="AL520" s="29">
        <v>918.8</v>
      </c>
      <c r="AM520" s="29">
        <f ca="1">'Calculations Home'!$A$17*'Calculations Home'!$A$11*'Irradiance h'!AL520</f>
        <v>953.09704144577995</v>
      </c>
      <c r="AO520" s="29">
        <v>22</v>
      </c>
      <c r="AP520" s="29">
        <v>12</v>
      </c>
      <c r="AQ520" s="29">
        <v>770.43</v>
      </c>
      <c r="AR520" s="29">
        <f ca="1">'Calculations Home'!$A$17*'Calculations Home'!$A$11*'Irradiance h'!AQ520</f>
        <v>799.18867396720964</v>
      </c>
      <c r="AT520" s="29">
        <v>22</v>
      </c>
      <c r="AU520" s="29">
        <v>12</v>
      </c>
      <c r="AV520" s="29">
        <v>639.36</v>
      </c>
      <c r="AW520" s="29">
        <f ca="1">'Calculations Home'!$A$17*'Calculations Home'!$A$11*'Irradiance h'!AV520</f>
        <v>663.22608230166952</v>
      </c>
      <c r="AY520" s="29">
        <v>22</v>
      </c>
      <c r="AZ520" s="29">
        <v>12</v>
      </c>
      <c r="BA520" s="29">
        <v>470.58</v>
      </c>
      <c r="BB520" s="29">
        <f ca="1">'Calculations Home'!$A$17*'Calculations Home'!$A$11*'Irradiance h'!BA520</f>
        <v>488.14584867605043</v>
      </c>
      <c r="BD520" s="29">
        <v>22</v>
      </c>
      <c r="BE520" s="29">
        <v>12</v>
      </c>
      <c r="BF520" s="29">
        <v>434.9</v>
      </c>
      <c r="BG520" s="29">
        <f ca="1">'Calculations Home'!$A$17*'Calculations Home'!$A$11*'Irradiance h'!BF520</f>
        <v>451.13398272177807</v>
      </c>
    </row>
    <row r="521" spans="1:59">
      <c r="A521" s="29">
        <v>22</v>
      </c>
      <c r="B521" s="29">
        <v>13</v>
      </c>
      <c r="C521" s="29">
        <v>539.52</v>
      </c>
      <c r="D521" s="29">
        <f ca="1">'Calculations Home'!$A$17*'Calculations Home'!$A$11/'Calculations Home'!$A$8*'Irradiance h'!C521</f>
        <v>746.21232883591233</v>
      </c>
      <c r="F521" s="29">
        <v>23</v>
      </c>
      <c r="G521" s="29">
        <v>0</v>
      </c>
      <c r="H521" s="29">
        <v>136.91999999999999</v>
      </c>
      <c r="I521" s="29">
        <f ca="1">'Calculations Home'!$A$17*'Calculations Home'!$A$11*'Irradiance h'!H521</f>
        <v>142.03096094335675</v>
      </c>
      <c r="K521" s="29">
        <v>22</v>
      </c>
      <c r="L521" s="29">
        <v>13</v>
      </c>
      <c r="M521" s="29">
        <v>239.88</v>
      </c>
      <c r="N521" s="29">
        <f ca="1">'Calculations Home'!$A$17*'Calculations Home'!$A$11*'Irradiance h'!M521</f>
        <v>248.83426023292742</v>
      </c>
      <c r="P521" s="29">
        <v>22</v>
      </c>
      <c r="Q521" s="29">
        <v>13</v>
      </c>
      <c r="R521" s="29">
        <v>768.9</v>
      </c>
      <c r="S521" s="29">
        <f ca="1">'Calculations Home'!$A$17*'Calculations Home'!$A$11*'Irradiance h'!R521</f>
        <v>797.6015620022423</v>
      </c>
      <c r="U521" s="29">
        <v>22</v>
      </c>
      <c r="V521" s="29">
        <v>13</v>
      </c>
      <c r="W521" s="29">
        <v>263.55</v>
      </c>
      <c r="X521" s="29">
        <f ca="1">'Calculations Home'!$A$17*'Calculations Home'!$A$11*'Irradiance h'!W521</f>
        <v>273.38781592624656</v>
      </c>
      <c r="Z521" s="29">
        <v>22</v>
      </c>
      <c r="AA521" s="29">
        <v>13</v>
      </c>
      <c r="AB521" s="29">
        <v>1014.16</v>
      </c>
      <c r="AC521" s="29">
        <f ca="1">'Calculations Home'!$A$17*'Calculations Home'!$A$11*'Irradiance h'!AB521</f>
        <v>1052.0166473145975</v>
      </c>
      <c r="AE521" s="29">
        <v>22</v>
      </c>
      <c r="AF521" s="29">
        <v>13</v>
      </c>
      <c r="AG521" s="29">
        <v>985.69</v>
      </c>
      <c r="AH521" s="29">
        <f ca="1">'Calculations Home'!$A$17*'Calculations Home'!$A$11*'Irradiance h'!AG521</f>
        <v>1022.483916829224</v>
      </c>
      <c r="AJ521" s="29">
        <v>22</v>
      </c>
      <c r="AK521" s="29">
        <v>13</v>
      </c>
      <c r="AL521" s="29">
        <v>942.88</v>
      </c>
      <c r="AM521" s="29">
        <f ca="1">'Calculations Home'!$A$17*'Calculations Home'!$A$11*'Irradiance h'!AL521</f>
        <v>978.07590165258716</v>
      </c>
      <c r="AO521" s="29">
        <v>22</v>
      </c>
      <c r="AP521" s="29">
        <v>13</v>
      </c>
      <c r="AQ521" s="29">
        <v>780.55</v>
      </c>
      <c r="AR521" s="29">
        <f ca="1">'Calculations Home'!$A$17*'Calculations Home'!$A$11*'Irradiance h'!AQ521</f>
        <v>809.68643415379142</v>
      </c>
      <c r="AT521" s="29">
        <v>22</v>
      </c>
      <c r="AU521" s="29">
        <v>13</v>
      </c>
      <c r="AV521" s="29">
        <v>662.3</v>
      </c>
      <c r="AW521" s="29">
        <f ca="1">'Calculations Home'!$A$17*'Calculations Home'!$A$11*'Irradiance h'!AV521</f>
        <v>687.02238849536354</v>
      </c>
      <c r="AY521" s="29">
        <v>22</v>
      </c>
      <c r="AZ521" s="29">
        <v>13</v>
      </c>
      <c r="BA521" s="29">
        <v>494.57</v>
      </c>
      <c r="BB521" s="29">
        <f ca="1">'Calculations Home'!$A$17*'Calculations Home'!$A$11*'Irradiance h'!BA521</f>
        <v>513.03134935550656</v>
      </c>
      <c r="BD521" s="29">
        <v>22</v>
      </c>
      <c r="BE521" s="29">
        <v>13</v>
      </c>
      <c r="BF521" s="29">
        <v>466.01</v>
      </c>
      <c r="BG521" s="29">
        <f ca="1">'Calculations Home'!$A$17*'Calculations Home'!$A$11*'Irradiance h'!BF521</f>
        <v>483.40525934278185</v>
      </c>
    </row>
    <row r="522" spans="1:59">
      <c r="A522" s="29">
        <v>22</v>
      </c>
      <c r="B522" s="29">
        <v>14</v>
      </c>
      <c r="C522" s="29">
        <v>499.21</v>
      </c>
      <c r="D522" s="29">
        <f ca="1">'Calculations Home'!$A$17*'Calculations Home'!$A$11/'Calculations Home'!$A$8*'Irradiance h'!C522</f>
        <v>690.45940220599016</v>
      </c>
      <c r="F522" s="29">
        <v>23</v>
      </c>
      <c r="G522" s="29">
        <v>0</v>
      </c>
      <c r="H522" s="29">
        <v>142.30000000000001</v>
      </c>
      <c r="I522" s="29">
        <f ca="1">'Calculations Home'!$A$17*'Calculations Home'!$A$11*'Irradiance h'!H522</f>
        <v>147.61178602278463</v>
      </c>
      <c r="K522" s="29">
        <v>22</v>
      </c>
      <c r="L522" s="29">
        <v>14</v>
      </c>
      <c r="M522" s="29">
        <v>422.98</v>
      </c>
      <c r="N522" s="29">
        <f ca="1">'Calculations Home'!$A$17*'Calculations Home'!$A$11*'Irradiance h'!M522</f>
        <v>438.76903198817593</v>
      </c>
      <c r="P522" s="29">
        <v>22</v>
      </c>
      <c r="Q522" s="29">
        <v>14</v>
      </c>
      <c r="R522" s="29">
        <v>552.64</v>
      </c>
      <c r="S522" s="29">
        <f ca="1">'Calculations Home'!$A$17*'Calculations Home'!$A$11*'Irradiance h'!R522</f>
        <v>573.26899105855011</v>
      </c>
      <c r="U522" s="29">
        <v>22</v>
      </c>
      <c r="V522" s="29">
        <v>14</v>
      </c>
      <c r="W522" s="29">
        <v>181.36</v>
      </c>
      <c r="X522" s="29">
        <f ca="1">'Calculations Home'!$A$17*'Calculations Home'!$A$11*'Irradiance h'!W522</f>
        <v>188.12982089312874</v>
      </c>
      <c r="Z522" s="29">
        <v>22</v>
      </c>
      <c r="AA522" s="29">
        <v>14</v>
      </c>
      <c r="AB522" s="29">
        <v>976.16</v>
      </c>
      <c r="AC522" s="29">
        <f ca="1">'Calculations Home'!$A$17*'Calculations Home'!$A$11*'Irradiance h'!AB522</f>
        <v>1012.5981802108322</v>
      </c>
      <c r="AE522" s="29">
        <v>22</v>
      </c>
      <c r="AF522" s="29">
        <v>14</v>
      </c>
      <c r="AG522" s="29">
        <v>948.07</v>
      </c>
      <c r="AH522" s="29">
        <f ca="1">'Calculations Home'!$A$17*'Calculations Home'!$A$11*'Irradiance h'!AG522</f>
        <v>983.4596343964962</v>
      </c>
      <c r="AJ522" s="29">
        <v>22</v>
      </c>
      <c r="AK522" s="29">
        <v>14</v>
      </c>
      <c r="AL522" s="29">
        <v>903.34</v>
      </c>
      <c r="AM522" s="29">
        <f ca="1">'Calculations Home'!$A$17*'Calculations Home'!$A$11*'Irradiance h'!AL522</f>
        <v>937.05994930303757</v>
      </c>
      <c r="AO522" s="29">
        <v>22</v>
      </c>
      <c r="AP522" s="29">
        <v>14</v>
      </c>
      <c r="AQ522" s="29">
        <v>752.35</v>
      </c>
      <c r="AR522" s="29">
        <f ca="1">'Calculations Home'!$A$17*'Calculations Home'!$A$11*'Irradiance h'!AQ522</f>
        <v>780.43378225047081</v>
      </c>
      <c r="AT522" s="29">
        <v>22</v>
      </c>
      <c r="AU522" s="29">
        <v>14</v>
      </c>
      <c r="AV522" s="29">
        <v>620.20000000000005</v>
      </c>
      <c r="AW522" s="29">
        <f ca="1">'Calculations Home'!$A$17*'Calculations Home'!$A$11*'Irradiance h'!AV522</f>
        <v>643.35087625671838</v>
      </c>
      <c r="AY522" s="29">
        <v>22</v>
      </c>
      <c r="AZ522" s="29">
        <v>14</v>
      </c>
      <c r="BA522" s="29">
        <v>447.93</v>
      </c>
      <c r="BB522" s="29">
        <f ca="1">'Calculations Home'!$A$17*'Calculations Home'!$A$11*'Irradiance h'!BA522</f>
        <v>464.65036762604291</v>
      </c>
      <c r="BD522" s="29">
        <v>22</v>
      </c>
      <c r="BE522" s="29">
        <v>14</v>
      </c>
      <c r="BF522" s="29">
        <v>422.21</v>
      </c>
      <c r="BG522" s="29">
        <f ca="1">'Calculations Home'!$A$17*'Calculations Home'!$A$11*'Irradiance h'!BF522</f>
        <v>437.9702893652838</v>
      </c>
    </row>
    <row r="523" spans="1:59">
      <c r="A523" s="29">
        <v>22</v>
      </c>
      <c r="B523" s="29">
        <v>15</v>
      </c>
      <c r="C523" s="29">
        <v>399.52</v>
      </c>
      <c r="D523" s="29">
        <f ca="1">'Calculations Home'!$A$17*'Calculations Home'!$A$11/'Calculations Home'!$A$8*'Irradiance h'!C523</f>
        <v>552.57775358934555</v>
      </c>
      <c r="F523" s="29">
        <v>23</v>
      </c>
      <c r="G523" s="29">
        <v>0</v>
      </c>
      <c r="H523" s="29">
        <v>130.54</v>
      </c>
      <c r="I523" s="29">
        <f ca="1">'Calculations Home'!$A$17*'Calculations Home'!$A$11*'Irradiance h'!H523</f>
        <v>135.41280778225089</v>
      </c>
      <c r="K523" s="29">
        <v>22</v>
      </c>
      <c r="L523" s="29">
        <v>15</v>
      </c>
      <c r="M523" s="29">
        <v>656.97</v>
      </c>
      <c r="N523" s="29">
        <f ca="1">'Calculations Home'!$A$17*'Calculations Home'!$A$11*'Irradiance h'!M523</f>
        <v>681.49342982001974</v>
      </c>
      <c r="P523" s="29">
        <v>22</v>
      </c>
      <c r="Q523" s="29">
        <v>15</v>
      </c>
      <c r="R523" s="29">
        <v>432.89</v>
      </c>
      <c r="S523" s="29">
        <f ca="1">'Calculations Home'!$A$17*'Calculations Home'!$A$11*'Irradiance h'!R523</f>
        <v>449.04895327760522</v>
      </c>
      <c r="U523" s="29">
        <v>22</v>
      </c>
      <c r="V523" s="29">
        <v>15</v>
      </c>
      <c r="W523" s="29">
        <v>146.58000000000001</v>
      </c>
      <c r="X523" s="29">
        <f ca="1">'Calculations Home'!$A$17*'Calculations Home'!$A$11*'Irradiance h'!W523</f>
        <v>152.05155021236661</v>
      </c>
      <c r="Z523" s="29">
        <v>22</v>
      </c>
      <c r="AA523" s="29">
        <v>15</v>
      </c>
      <c r="AB523" s="29">
        <v>882.79</v>
      </c>
      <c r="AC523" s="29">
        <f ca="1">'Calculations Home'!$A$17*'Calculations Home'!$A$11*'Irradiance h'!AB523</f>
        <v>915.74285722455386</v>
      </c>
      <c r="AE523" s="29">
        <v>22</v>
      </c>
      <c r="AF523" s="29">
        <v>15</v>
      </c>
      <c r="AG523" s="29">
        <v>854.91</v>
      </c>
      <c r="AH523" s="29">
        <f ca="1">'Calculations Home'!$A$17*'Calculations Home'!$A$11*'Irradiance h'!AG523</f>
        <v>886.82215030737018</v>
      </c>
      <c r="AJ523" s="29">
        <v>22</v>
      </c>
      <c r="AK523" s="29">
        <v>15</v>
      </c>
      <c r="AL523" s="29">
        <v>804.59</v>
      </c>
      <c r="AM523" s="29">
        <f ca="1">'Calculations Home'!$A$17*'Calculations Home'!$A$11*'Irradiance h'!AL523</f>
        <v>834.62380123733146</v>
      </c>
      <c r="AO523" s="29">
        <v>22</v>
      </c>
      <c r="AP523" s="29">
        <v>15</v>
      </c>
      <c r="AQ523" s="29">
        <v>650.51</v>
      </c>
      <c r="AR523" s="29">
        <f ca="1">'Calculations Home'!$A$17*'Calculations Home'!$A$11*'Irradiance h'!AQ523</f>
        <v>674.79229041237954</v>
      </c>
      <c r="AT523" s="29">
        <v>22</v>
      </c>
      <c r="AU523" s="29">
        <v>15</v>
      </c>
      <c r="AV523" s="29">
        <v>517.96</v>
      </c>
      <c r="AW523" s="29">
        <f ca="1">'Calculations Home'!$A$17*'Calculations Home'!$A$11*'Irradiance h'!AV523</f>
        <v>537.29445318595583</v>
      </c>
      <c r="AY523" s="29">
        <v>22</v>
      </c>
      <c r="AZ523" s="29">
        <v>15</v>
      </c>
      <c r="BA523" s="29">
        <v>373.5</v>
      </c>
      <c r="BB523" s="29">
        <f ca="1">'Calculations Home'!$A$17*'Calculations Home'!$A$11*'Irradiance h'!BA523</f>
        <v>387.44203850674666</v>
      </c>
      <c r="BD523" s="29">
        <v>22</v>
      </c>
      <c r="BE523" s="29">
        <v>15</v>
      </c>
      <c r="BF523" s="29">
        <v>215.01</v>
      </c>
      <c r="BG523" s="29">
        <f ca="1">'Calculations Home'!$A$17*'Calculations Home'!$A$11*'Irradiance h'!BF523</f>
        <v>223.03591084159464</v>
      </c>
    </row>
    <row r="524" spans="1:59">
      <c r="A524" s="29">
        <v>22</v>
      </c>
      <c r="B524" s="29">
        <v>16</v>
      </c>
      <c r="C524" s="29">
        <v>250.45</v>
      </c>
      <c r="D524" s="29">
        <f ca="1">'Calculations Home'!$A$17*'Calculations Home'!$A$11/'Calculations Home'!$A$8*'Irradiance h'!C524</f>
        <v>346.39842407501902</v>
      </c>
      <c r="F524" s="29">
        <v>23</v>
      </c>
      <c r="G524" s="29">
        <v>0</v>
      </c>
      <c r="H524" s="29">
        <v>196.64</v>
      </c>
      <c r="I524" s="29">
        <f ca="1">'Calculations Home'!$A$17*'Calculations Home'!$A$11*'Irradiance h'!H524</f>
        <v>203.98019398116909</v>
      </c>
      <c r="K524" s="29">
        <v>22</v>
      </c>
      <c r="L524" s="29">
        <v>16</v>
      </c>
      <c r="M524" s="29">
        <v>535.63</v>
      </c>
      <c r="N524" s="29">
        <f ca="1">'Calculations Home'!$A$17*'Calculations Home'!$A$11*'Irradiance h'!M524</f>
        <v>555.6240403892067</v>
      </c>
      <c r="P524" s="29">
        <v>22</v>
      </c>
      <c r="Q524" s="29">
        <v>16</v>
      </c>
      <c r="R524" s="29">
        <v>289.97000000000003</v>
      </c>
      <c r="S524" s="29">
        <f ca="1">'Calculations Home'!$A$17*'Calculations Home'!$A$11*'Irradiance h'!R524</f>
        <v>300.79402384418029</v>
      </c>
      <c r="U524" s="29">
        <v>22</v>
      </c>
      <c r="V524" s="29">
        <v>16</v>
      </c>
      <c r="W524" s="29">
        <v>229.19</v>
      </c>
      <c r="X524" s="29">
        <f ca="1">'Calculations Home'!$A$17*'Calculations Home'!$A$11*'Irradiance h'!W524</f>
        <v>237.74522303978921</v>
      </c>
      <c r="Z524" s="29">
        <v>22</v>
      </c>
      <c r="AA524" s="29">
        <v>16</v>
      </c>
      <c r="AB524" s="29">
        <v>741.08</v>
      </c>
      <c r="AC524" s="29">
        <f ca="1">'Calculations Home'!$A$17*'Calculations Home'!$A$11*'Irradiance h'!AB524</f>
        <v>768.74309476995938</v>
      </c>
      <c r="AE524" s="29">
        <v>22</v>
      </c>
      <c r="AF524" s="29">
        <v>16</v>
      </c>
      <c r="AG524" s="29">
        <v>712.41</v>
      </c>
      <c r="AH524" s="29">
        <f ca="1">'Calculations Home'!$A$17*'Calculations Home'!$A$11*'Irradiance h'!AG524</f>
        <v>739.00289866825005</v>
      </c>
      <c r="AJ524" s="29">
        <v>22</v>
      </c>
      <c r="AK524" s="29">
        <v>16</v>
      </c>
      <c r="AL524" s="29">
        <v>651.08000000000004</v>
      </c>
      <c r="AM524" s="29">
        <f ca="1">'Calculations Home'!$A$17*'Calculations Home'!$A$11*'Irradiance h'!AL524</f>
        <v>675.38356741893608</v>
      </c>
      <c r="AO524" s="29">
        <v>22</v>
      </c>
      <c r="AP524" s="29">
        <v>16</v>
      </c>
      <c r="AQ524" s="29">
        <v>497.66</v>
      </c>
      <c r="AR524" s="29">
        <f ca="1">'Calculations Home'!$A$17*'Calculations Home'!$A$11*'Irradiance h'!AQ524</f>
        <v>516.23669312789173</v>
      </c>
      <c r="AT524" s="29">
        <v>22</v>
      </c>
      <c r="AU524" s="29">
        <v>16</v>
      </c>
      <c r="AV524" s="29">
        <v>363.42</v>
      </c>
      <c r="AW524" s="29">
        <f ca="1">'Calculations Home'!$A$17*'Calculations Home'!$A$11*'Irradiance h'!AV524</f>
        <v>376.9857714434321</v>
      </c>
      <c r="AY524" s="29">
        <v>22</v>
      </c>
      <c r="AZ524" s="29">
        <v>16</v>
      </c>
      <c r="BA524" s="29">
        <v>229.53</v>
      </c>
      <c r="BB524" s="29">
        <f ca="1">'Calculations Home'!$A$17*'Calculations Home'!$A$11*'Irradiance h'!BA524</f>
        <v>238.09791458755973</v>
      </c>
      <c r="BD524" s="29">
        <v>22</v>
      </c>
      <c r="BE524" s="29">
        <v>16</v>
      </c>
      <c r="BF524" s="29">
        <v>83.97</v>
      </c>
      <c r="BG524" s="29">
        <f ca="1">'Calculations Home'!$A$17*'Calculations Home'!$A$11*'Irradiance h'!BF524</f>
        <v>87.104439018504735</v>
      </c>
    </row>
    <row r="525" spans="1:59">
      <c r="A525" s="29">
        <v>22</v>
      </c>
      <c r="B525" s="29">
        <v>17</v>
      </c>
      <c r="C525" s="29">
        <v>74.239999999999995</v>
      </c>
      <c r="D525" s="29">
        <f ca="1">'Calculations Home'!$A$17*'Calculations Home'!$A$11/'Calculations Home'!$A$8*'Irradiance h'!C525</f>
        <v>102.68164904503658</v>
      </c>
      <c r="F525" s="29">
        <v>23</v>
      </c>
      <c r="G525" s="29">
        <v>0</v>
      </c>
      <c r="H525" s="29">
        <v>132.76</v>
      </c>
      <c r="I525" s="29">
        <f ca="1">'Calculations Home'!$A$17*'Calculations Home'!$A$11*'Irradiance h'!H525</f>
        <v>137.71567612357612</v>
      </c>
      <c r="K525" s="29">
        <v>22</v>
      </c>
      <c r="L525" s="29">
        <v>17</v>
      </c>
      <c r="M525" s="29">
        <v>327.84</v>
      </c>
      <c r="N525" s="29">
        <f ca="1">'Calculations Home'!$A$17*'Calculations Home'!$A$11*'Irradiance h'!M525</f>
        <v>340.0776382973275</v>
      </c>
      <c r="P525" s="29">
        <v>22</v>
      </c>
      <c r="Q525" s="29">
        <v>17</v>
      </c>
      <c r="R525" s="29">
        <v>276.2</v>
      </c>
      <c r="S525" s="29">
        <f ca="1">'Calculations Home'!$A$17*'Calculations Home'!$A$11*'Irradiance h'!R525</f>
        <v>286.51001615947371</v>
      </c>
      <c r="U525" s="29">
        <v>22</v>
      </c>
      <c r="V525" s="29">
        <v>17</v>
      </c>
      <c r="W525" s="29">
        <v>242.44</v>
      </c>
      <c r="X525" s="29">
        <f ca="1">'Calculations Home'!$A$17*'Calculations Home'!$A$11*'Irradiance h'!W525</f>
        <v>251.48982012202319</v>
      </c>
      <c r="Z525" s="29">
        <v>22</v>
      </c>
      <c r="AA525" s="29">
        <v>17</v>
      </c>
      <c r="AB525" s="29">
        <v>562.16</v>
      </c>
      <c r="AC525" s="29">
        <f ca="1">'Calculations Home'!$A$17*'Calculations Home'!$A$11*'Irradiance h'!AB525</f>
        <v>583.14435439612498</v>
      </c>
      <c r="AE525" s="29">
        <v>22</v>
      </c>
      <c r="AF525" s="29">
        <v>17</v>
      </c>
      <c r="AG525" s="29">
        <v>531.12</v>
      </c>
      <c r="AH525" s="29">
        <f ca="1">'Calculations Home'!$A$17*'Calculations Home'!$A$11*'Irradiance h'!AG525</f>
        <v>550.94569074083881</v>
      </c>
      <c r="AJ525" s="29">
        <v>22</v>
      </c>
      <c r="AK525" s="29">
        <v>17</v>
      </c>
      <c r="AL525" s="29">
        <v>456.37</v>
      </c>
      <c r="AM525" s="29">
        <f ca="1">'Calculations Home'!$A$17*'Calculations Home'!$A$11*'Irradiance h'!AL525</f>
        <v>473.40541663540557</v>
      </c>
      <c r="AO525" s="29">
        <v>22</v>
      </c>
      <c r="AP525" s="29">
        <v>17</v>
      </c>
      <c r="AQ525" s="29">
        <v>306.39999999999998</v>
      </c>
      <c r="AR525" s="29">
        <f ca="1">'Calculations Home'!$A$17*'Calculations Home'!$A$11*'Irradiance h'!AQ525</f>
        <v>317.83732422615037</v>
      </c>
      <c r="AT525" s="29">
        <v>22</v>
      </c>
      <c r="AU525" s="29">
        <v>17</v>
      </c>
      <c r="AV525" s="29">
        <v>172.62</v>
      </c>
      <c r="AW525" s="29">
        <f ca="1">'Calculations Home'!$A$17*'Calculations Home'!$A$11*'Irradiance h'!AV525</f>
        <v>179.06357345926267</v>
      </c>
      <c r="AY525" s="29">
        <v>22</v>
      </c>
      <c r="AZ525" s="29">
        <v>17</v>
      </c>
      <c r="BA525" s="29">
        <v>61.05</v>
      </c>
      <c r="BB525" s="29">
        <f ca="1">'Calculations Home'!$A$17*'Calculations Home'!$A$11*'Irradiance h'!BA525</f>
        <v>63.328879386444129</v>
      </c>
      <c r="BD525" s="29">
        <v>22</v>
      </c>
      <c r="BE525" s="29">
        <v>17</v>
      </c>
      <c r="BF525" s="29">
        <v>10.88</v>
      </c>
      <c r="BG525" s="29">
        <f ca="1">'Calculations Home'!$A$17*'Calculations Home'!$A$11*'Irradiance h'!BF525</f>
        <v>11.286129528657039</v>
      </c>
    </row>
    <row r="526" spans="1:59">
      <c r="A526" s="29">
        <v>22</v>
      </c>
      <c r="B526" s="29">
        <v>18</v>
      </c>
      <c r="C526" s="29">
        <v>0</v>
      </c>
      <c r="D526" s="29">
        <f ca="1">'Calculations Home'!$A$17*'Calculations Home'!$A$11/'Calculations Home'!$A$8*'Irradiance h'!C526</f>
        <v>0</v>
      </c>
      <c r="F526" s="29">
        <v>23</v>
      </c>
      <c r="G526" s="29">
        <v>0</v>
      </c>
      <c r="H526" s="29">
        <v>2.09</v>
      </c>
      <c r="I526" s="29">
        <f ca="1">'Calculations Home'!$A$17*'Calculations Home'!$A$11*'Irradiance h'!H526</f>
        <v>2.1680156907070964</v>
      </c>
      <c r="K526" s="29">
        <v>22</v>
      </c>
      <c r="L526" s="29">
        <v>18</v>
      </c>
      <c r="M526" s="29">
        <v>118.43</v>
      </c>
      <c r="N526" s="29">
        <f ca="1">'Calculations Home'!$A$17*'Calculations Home'!$A$11*'Irradiance h'!M526</f>
        <v>122.85076471312988</v>
      </c>
      <c r="P526" s="29">
        <v>22</v>
      </c>
      <c r="Q526" s="29">
        <v>18</v>
      </c>
      <c r="R526" s="29">
        <v>120.87</v>
      </c>
      <c r="S526" s="29">
        <f ca="1">'Calculations Home'!$A$17*'Calculations Home'!$A$11*'Irradiance h'!R526</f>
        <v>125.38184523242428</v>
      </c>
      <c r="U526" s="29">
        <v>22</v>
      </c>
      <c r="V526" s="29">
        <v>18</v>
      </c>
      <c r="W526" s="29">
        <v>89.94</v>
      </c>
      <c r="X526" s="29">
        <f ca="1">'Calculations Home'!$A$17*'Calculations Home'!$A$11*'Irradiance h'!W526</f>
        <v>93.297287666122614</v>
      </c>
      <c r="Z526" s="29">
        <v>22</v>
      </c>
      <c r="AA526" s="29">
        <v>18</v>
      </c>
      <c r="AB526" s="29">
        <v>361.78</v>
      </c>
      <c r="AC526" s="29">
        <f ca="1">'Calculations Home'!$A$17*'Calculations Home'!$A$11*'Irradiance h'!AB526</f>
        <v>375.28455338948004</v>
      </c>
      <c r="AE526" s="29">
        <v>22</v>
      </c>
      <c r="AF526" s="29">
        <v>18</v>
      </c>
      <c r="AG526" s="29">
        <v>323.33999999999997</v>
      </c>
      <c r="AH526" s="29">
        <f ca="1">'Calculations Home'!$A$17*'Calculations Home'!$A$11*'Irradiance h'!AG526</f>
        <v>335.40966192977635</v>
      </c>
      <c r="AJ526" s="29">
        <v>22</v>
      </c>
      <c r="AK526" s="29">
        <v>18</v>
      </c>
      <c r="AL526" s="29">
        <v>239.01</v>
      </c>
      <c r="AM526" s="29">
        <f ca="1">'Calculations Home'!$A$17*'Calculations Home'!$A$11*'Irradiance h'!AL526</f>
        <v>247.93178480186751</v>
      </c>
      <c r="AO526" s="29">
        <v>22</v>
      </c>
      <c r="AP526" s="29">
        <v>18</v>
      </c>
      <c r="AQ526" s="29">
        <v>99.64</v>
      </c>
      <c r="AR526" s="29">
        <f ca="1">'Calculations Home'!$A$17*'Calculations Home'!$A$11*'Irradiance h'!AQ526</f>
        <v>103.35937005839956</v>
      </c>
      <c r="AT526" s="29">
        <v>22</v>
      </c>
      <c r="AU526" s="29">
        <v>18</v>
      </c>
      <c r="AV526" s="29">
        <v>2.77</v>
      </c>
      <c r="AW526" s="29">
        <f ca="1">'Calculations Home'!$A$17*'Calculations Home'!$A$11*'Irradiance h'!AV526</f>
        <v>2.8733987862481611</v>
      </c>
      <c r="AY526" s="29">
        <v>22</v>
      </c>
      <c r="AZ526" s="29">
        <v>18</v>
      </c>
      <c r="BA526" s="29">
        <v>0</v>
      </c>
      <c r="BB526" s="29">
        <f ca="1">'Calculations Home'!$A$17*'Calculations Home'!$A$11*'Irradiance h'!BA526</f>
        <v>0</v>
      </c>
      <c r="BD526" s="29">
        <v>22</v>
      </c>
      <c r="BE526" s="29">
        <v>18</v>
      </c>
      <c r="BF526" s="29">
        <v>0</v>
      </c>
      <c r="BG526" s="29">
        <f ca="1">'Calculations Home'!$A$17*'Calculations Home'!$A$11*'Irradiance h'!BF526</f>
        <v>0</v>
      </c>
    </row>
    <row r="527" spans="1:59">
      <c r="A527" s="29">
        <v>22</v>
      </c>
      <c r="B527" s="29">
        <v>19</v>
      </c>
      <c r="C527" s="29">
        <v>0</v>
      </c>
      <c r="D527" s="29">
        <f ca="1">'Calculations Home'!$A$17*'Calculations Home'!$A$11/'Calculations Home'!$A$8*'Irradiance h'!C527</f>
        <v>0</v>
      </c>
      <c r="F527" s="29">
        <v>23</v>
      </c>
      <c r="G527" s="29">
        <v>0</v>
      </c>
      <c r="H527" s="29">
        <v>0</v>
      </c>
      <c r="I527" s="29">
        <f ca="1">'Calculations Home'!$A$17*'Calculations Home'!$A$11*'Irradiance h'!H527</f>
        <v>0</v>
      </c>
      <c r="K527" s="29">
        <v>22</v>
      </c>
      <c r="L527" s="29">
        <v>19</v>
      </c>
      <c r="M527" s="29">
        <v>0</v>
      </c>
      <c r="N527" s="29">
        <f ca="1">'Calculations Home'!$A$17*'Calculations Home'!$A$11*'Irradiance h'!M527</f>
        <v>0</v>
      </c>
      <c r="P527" s="29">
        <v>22</v>
      </c>
      <c r="Q527" s="29">
        <v>19</v>
      </c>
      <c r="R527" s="29">
        <v>24.24</v>
      </c>
      <c r="S527" s="29">
        <f ca="1">'Calculations Home'!$A$17*'Calculations Home'!$A$11*'Irradiance h'!R527</f>
        <v>25.144832699875604</v>
      </c>
      <c r="U527" s="29">
        <v>22</v>
      </c>
      <c r="V527" s="29">
        <v>19</v>
      </c>
      <c r="W527" s="29">
        <v>99.91</v>
      </c>
      <c r="X527" s="29">
        <f ca="1">'Calculations Home'!$A$17*'Calculations Home'!$A$11*'Irradiance h'!W527</f>
        <v>103.63944864045263</v>
      </c>
      <c r="Z527" s="29">
        <v>22</v>
      </c>
      <c r="AA527" s="29">
        <v>19</v>
      </c>
      <c r="AB527" s="29">
        <v>158.35</v>
      </c>
      <c r="AC527" s="29">
        <f ca="1">'Calculations Home'!$A$17*'Calculations Home'!$A$11*'Irradiance h'!AB527</f>
        <v>164.26090173371708</v>
      </c>
      <c r="AE527" s="29">
        <v>22</v>
      </c>
      <c r="AF527" s="29">
        <v>19</v>
      </c>
      <c r="AG527" s="29">
        <v>92.41</v>
      </c>
      <c r="AH527" s="29">
        <f ca="1">'Calculations Home'!$A$17*'Calculations Home'!$A$11*'Irradiance h'!AG527</f>
        <v>95.859488027867357</v>
      </c>
      <c r="AJ527" s="29">
        <v>22</v>
      </c>
      <c r="AK527" s="29">
        <v>19</v>
      </c>
      <c r="AL527" s="29">
        <v>33.369999999999997</v>
      </c>
      <c r="AM527" s="29">
        <f ca="1">'Calculations Home'!$A$17*'Calculations Home'!$A$11*'Irradiance h'!AL527</f>
        <v>34.615638085596075</v>
      </c>
      <c r="AO527" s="29">
        <v>22</v>
      </c>
      <c r="AP527" s="29">
        <v>19</v>
      </c>
      <c r="AQ527" s="29">
        <v>0</v>
      </c>
      <c r="AR527" s="29">
        <f ca="1">'Calculations Home'!$A$17*'Calculations Home'!$A$11*'Irradiance h'!AQ527</f>
        <v>0</v>
      </c>
      <c r="AT527" s="29">
        <v>22</v>
      </c>
      <c r="AU527" s="29">
        <v>19</v>
      </c>
      <c r="AV527" s="29">
        <v>0</v>
      </c>
      <c r="AW527" s="29">
        <f ca="1">'Calculations Home'!$A$17*'Calculations Home'!$A$11*'Irradiance h'!AV527</f>
        <v>0</v>
      </c>
      <c r="AY527" s="29">
        <v>22</v>
      </c>
      <c r="AZ527" s="29">
        <v>19</v>
      </c>
      <c r="BA527" s="29">
        <v>0</v>
      </c>
      <c r="BB527" s="29">
        <f ca="1">'Calculations Home'!$A$17*'Calculations Home'!$A$11*'Irradiance h'!BA527</f>
        <v>0</v>
      </c>
      <c r="BD527" s="29">
        <v>22</v>
      </c>
      <c r="BE527" s="29">
        <v>19</v>
      </c>
      <c r="BF527" s="29">
        <v>0</v>
      </c>
      <c r="BG527" s="29">
        <f ca="1">'Calculations Home'!$A$17*'Calculations Home'!$A$11*'Irradiance h'!BF527</f>
        <v>0</v>
      </c>
    </row>
    <row r="528" spans="1:59">
      <c r="A528" s="29">
        <v>22</v>
      </c>
      <c r="B528" s="29">
        <v>20</v>
      </c>
      <c r="C528" s="29">
        <v>0</v>
      </c>
      <c r="D528" s="29">
        <f ca="1">'Calculations Home'!$A$17*'Calculations Home'!$A$11/'Calculations Home'!$A$8*'Irradiance h'!C528</f>
        <v>0</v>
      </c>
      <c r="F528" s="29">
        <v>23</v>
      </c>
      <c r="G528" s="29">
        <v>0</v>
      </c>
      <c r="H528" s="29">
        <v>0</v>
      </c>
      <c r="I528" s="29">
        <f ca="1">'Calculations Home'!$A$17*'Calculations Home'!$A$11*'Irradiance h'!H528</f>
        <v>0</v>
      </c>
      <c r="K528" s="29">
        <v>22</v>
      </c>
      <c r="L528" s="29">
        <v>20</v>
      </c>
      <c r="M528" s="29">
        <v>0</v>
      </c>
      <c r="N528" s="29">
        <f ca="1">'Calculations Home'!$A$17*'Calculations Home'!$A$11*'Irradiance h'!M528</f>
        <v>0</v>
      </c>
      <c r="P528" s="29">
        <v>22</v>
      </c>
      <c r="Q528" s="29">
        <v>20</v>
      </c>
      <c r="R528" s="29">
        <v>0</v>
      </c>
      <c r="S528" s="29">
        <f ca="1">'Calculations Home'!$A$17*'Calculations Home'!$A$11*'Irradiance h'!R528</f>
        <v>0</v>
      </c>
      <c r="U528" s="29">
        <v>22</v>
      </c>
      <c r="V528" s="29">
        <v>20</v>
      </c>
      <c r="W528" s="29">
        <v>0</v>
      </c>
      <c r="X528" s="29">
        <f ca="1">'Calculations Home'!$A$17*'Calculations Home'!$A$11*'Irradiance h'!W528</f>
        <v>0</v>
      </c>
      <c r="Z528" s="29">
        <v>22</v>
      </c>
      <c r="AA528" s="29">
        <v>20</v>
      </c>
      <c r="AB528" s="29">
        <v>2.84</v>
      </c>
      <c r="AC528" s="29">
        <f ca="1">'Calculations Home'!$A$17*'Calculations Home'!$A$11*'Irradiance h'!AB528</f>
        <v>2.9460117519656239</v>
      </c>
      <c r="AE528" s="29">
        <v>22</v>
      </c>
      <c r="AF528" s="29">
        <v>20</v>
      </c>
      <c r="AG528" s="29">
        <v>0</v>
      </c>
      <c r="AH528" s="29">
        <f ca="1">'Calculations Home'!$A$17*'Calculations Home'!$A$11*'Irradiance h'!AG528</f>
        <v>0</v>
      </c>
      <c r="AJ528" s="29">
        <v>22</v>
      </c>
      <c r="AK528" s="29">
        <v>20</v>
      </c>
      <c r="AL528" s="29">
        <v>0</v>
      </c>
      <c r="AM528" s="29">
        <f ca="1">'Calculations Home'!$A$17*'Calculations Home'!$A$11*'Irradiance h'!AL528</f>
        <v>0</v>
      </c>
      <c r="AO528" s="29">
        <v>22</v>
      </c>
      <c r="AP528" s="29">
        <v>20</v>
      </c>
      <c r="AQ528" s="29">
        <v>0</v>
      </c>
      <c r="AR528" s="29">
        <f ca="1">'Calculations Home'!$A$17*'Calculations Home'!$A$11*'Irradiance h'!AQ528</f>
        <v>0</v>
      </c>
      <c r="AT528" s="29">
        <v>22</v>
      </c>
      <c r="AU528" s="29">
        <v>20</v>
      </c>
      <c r="AV528" s="29">
        <v>0</v>
      </c>
      <c r="AW528" s="29">
        <f ca="1">'Calculations Home'!$A$17*'Calculations Home'!$A$11*'Irradiance h'!AV528</f>
        <v>0</v>
      </c>
      <c r="AY528" s="29">
        <v>22</v>
      </c>
      <c r="AZ528" s="29">
        <v>20</v>
      </c>
      <c r="BA528" s="29">
        <v>0</v>
      </c>
      <c r="BB528" s="29">
        <f ca="1">'Calculations Home'!$A$17*'Calculations Home'!$A$11*'Irradiance h'!BA528</f>
        <v>0</v>
      </c>
      <c r="BD528" s="29">
        <v>22</v>
      </c>
      <c r="BE528" s="29">
        <v>20</v>
      </c>
      <c r="BF528" s="29">
        <v>0</v>
      </c>
      <c r="BG528" s="29">
        <f ca="1">'Calculations Home'!$A$17*'Calculations Home'!$A$11*'Irradiance h'!BF528</f>
        <v>0</v>
      </c>
    </row>
    <row r="529" spans="1:59">
      <c r="A529" s="29">
        <v>22</v>
      </c>
      <c r="B529" s="29">
        <v>21</v>
      </c>
      <c r="C529" s="29">
        <v>0</v>
      </c>
      <c r="D529" s="29">
        <f ca="1">'Calculations Home'!$A$17*'Calculations Home'!$A$11/'Calculations Home'!$A$8*'Irradiance h'!C529</f>
        <v>0</v>
      </c>
      <c r="F529" s="29">
        <v>23</v>
      </c>
      <c r="G529" s="29">
        <v>0</v>
      </c>
      <c r="H529" s="29">
        <v>0</v>
      </c>
      <c r="I529" s="29">
        <f ca="1">'Calculations Home'!$A$17*'Calculations Home'!$A$11*'Irradiance h'!H529</f>
        <v>0</v>
      </c>
      <c r="K529" s="29">
        <v>22</v>
      </c>
      <c r="L529" s="29">
        <v>21</v>
      </c>
      <c r="M529" s="29">
        <v>0</v>
      </c>
      <c r="N529" s="29">
        <f ca="1">'Calculations Home'!$A$17*'Calculations Home'!$A$11*'Irradiance h'!M529</f>
        <v>0</v>
      </c>
      <c r="P529" s="29">
        <v>22</v>
      </c>
      <c r="Q529" s="29">
        <v>21</v>
      </c>
      <c r="R529" s="29">
        <v>0</v>
      </c>
      <c r="S529" s="29">
        <f ca="1">'Calculations Home'!$A$17*'Calculations Home'!$A$11*'Irradiance h'!R529</f>
        <v>0</v>
      </c>
      <c r="U529" s="29">
        <v>22</v>
      </c>
      <c r="V529" s="29">
        <v>21</v>
      </c>
      <c r="W529" s="29">
        <v>0</v>
      </c>
      <c r="X529" s="29">
        <f ca="1">'Calculations Home'!$A$17*'Calculations Home'!$A$11*'Irradiance h'!W529</f>
        <v>0</v>
      </c>
      <c r="Z529" s="29">
        <v>22</v>
      </c>
      <c r="AA529" s="29">
        <v>21</v>
      </c>
      <c r="AB529" s="29">
        <v>0</v>
      </c>
      <c r="AC529" s="29">
        <f ca="1">'Calculations Home'!$A$17*'Calculations Home'!$A$11*'Irradiance h'!AB529</f>
        <v>0</v>
      </c>
      <c r="AE529" s="29">
        <v>22</v>
      </c>
      <c r="AF529" s="29">
        <v>21</v>
      </c>
      <c r="AG529" s="29">
        <v>0</v>
      </c>
      <c r="AH529" s="29">
        <f ca="1">'Calculations Home'!$A$17*'Calculations Home'!$A$11*'Irradiance h'!AG529</f>
        <v>0</v>
      </c>
      <c r="AJ529" s="29">
        <v>22</v>
      </c>
      <c r="AK529" s="29">
        <v>21</v>
      </c>
      <c r="AL529" s="29">
        <v>0</v>
      </c>
      <c r="AM529" s="29">
        <f ca="1">'Calculations Home'!$A$17*'Calculations Home'!$A$11*'Irradiance h'!AL529</f>
        <v>0</v>
      </c>
      <c r="AO529" s="29">
        <v>22</v>
      </c>
      <c r="AP529" s="29">
        <v>21</v>
      </c>
      <c r="AQ529" s="29">
        <v>0</v>
      </c>
      <c r="AR529" s="29">
        <f ca="1">'Calculations Home'!$A$17*'Calculations Home'!$A$11*'Irradiance h'!AQ529</f>
        <v>0</v>
      </c>
      <c r="AT529" s="29">
        <v>22</v>
      </c>
      <c r="AU529" s="29">
        <v>21</v>
      </c>
      <c r="AV529" s="29">
        <v>0</v>
      </c>
      <c r="AW529" s="29">
        <f ca="1">'Calculations Home'!$A$17*'Calculations Home'!$A$11*'Irradiance h'!AV529</f>
        <v>0</v>
      </c>
      <c r="AY529" s="29">
        <v>22</v>
      </c>
      <c r="AZ529" s="29">
        <v>21</v>
      </c>
      <c r="BA529" s="29">
        <v>0</v>
      </c>
      <c r="BB529" s="29">
        <f ca="1">'Calculations Home'!$A$17*'Calculations Home'!$A$11*'Irradiance h'!BA529</f>
        <v>0</v>
      </c>
      <c r="BD529" s="29">
        <v>22</v>
      </c>
      <c r="BE529" s="29">
        <v>21</v>
      </c>
      <c r="BF529" s="29">
        <v>0</v>
      </c>
      <c r="BG529" s="29">
        <f ca="1">'Calculations Home'!$A$17*'Calculations Home'!$A$11*'Irradiance h'!BF529</f>
        <v>0</v>
      </c>
    </row>
    <row r="530" spans="1:59">
      <c r="A530" s="29">
        <v>22</v>
      </c>
      <c r="B530" s="29">
        <v>22</v>
      </c>
      <c r="C530" s="29">
        <v>0</v>
      </c>
      <c r="D530" s="29">
        <f ca="1">'Calculations Home'!$A$17*'Calculations Home'!$A$11/'Calculations Home'!$A$8*'Irradiance h'!C530</f>
        <v>0</v>
      </c>
      <c r="F530" s="29">
        <v>23</v>
      </c>
      <c r="G530" s="29">
        <v>0</v>
      </c>
      <c r="H530" s="29">
        <v>0</v>
      </c>
      <c r="I530" s="29">
        <f ca="1">'Calculations Home'!$A$17*'Calculations Home'!$A$11*'Irradiance h'!H530</f>
        <v>0</v>
      </c>
      <c r="K530" s="29">
        <v>22</v>
      </c>
      <c r="L530" s="29">
        <v>22</v>
      </c>
      <c r="M530" s="29">
        <v>0</v>
      </c>
      <c r="N530" s="29">
        <f ca="1">'Calculations Home'!$A$17*'Calculations Home'!$A$11*'Irradiance h'!M530</f>
        <v>0</v>
      </c>
      <c r="P530" s="29">
        <v>22</v>
      </c>
      <c r="Q530" s="29">
        <v>22</v>
      </c>
      <c r="R530" s="29">
        <v>0</v>
      </c>
      <c r="S530" s="29">
        <f ca="1">'Calculations Home'!$A$17*'Calculations Home'!$A$11*'Irradiance h'!R530</f>
        <v>0</v>
      </c>
      <c r="U530" s="29">
        <v>22</v>
      </c>
      <c r="V530" s="29">
        <v>22</v>
      </c>
      <c r="W530" s="29">
        <v>0</v>
      </c>
      <c r="X530" s="29">
        <f ca="1">'Calculations Home'!$A$17*'Calculations Home'!$A$11*'Irradiance h'!W530</f>
        <v>0</v>
      </c>
      <c r="Z530" s="29">
        <v>22</v>
      </c>
      <c r="AA530" s="29">
        <v>22</v>
      </c>
      <c r="AB530" s="29">
        <v>0</v>
      </c>
      <c r="AC530" s="29">
        <f ca="1">'Calculations Home'!$A$17*'Calculations Home'!$A$11*'Irradiance h'!AB530</f>
        <v>0</v>
      </c>
      <c r="AE530" s="29">
        <v>22</v>
      </c>
      <c r="AF530" s="29">
        <v>22</v>
      </c>
      <c r="AG530" s="29">
        <v>0</v>
      </c>
      <c r="AH530" s="29">
        <f ca="1">'Calculations Home'!$A$17*'Calculations Home'!$A$11*'Irradiance h'!AG530</f>
        <v>0</v>
      </c>
      <c r="AJ530" s="29">
        <v>22</v>
      </c>
      <c r="AK530" s="29">
        <v>22</v>
      </c>
      <c r="AL530" s="29">
        <v>0</v>
      </c>
      <c r="AM530" s="29">
        <f ca="1">'Calculations Home'!$A$17*'Calculations Home'!$A$11*'Irradiance h'!AL530</f>
        <v>0</v>
      </c>
      <c r="AO530" s="29">
        <v>22</v>
      </c>
      <c r="AP530" s="29">
        <v>22</v>
      </c>
      <c r="AQ530" s="29">
        <v>0</v>
      </c>
      <c r="AR530" s="29">
        <f ca="1">'Calculations Home'!$A$17*'Calculations Home'!$A$11*'Irradiance h'!AQ530</f>
        <v>0</v>
      </c>
      <c r="AT530" s="29">
        <v>22</v>
      </c>
      <c r="AU530" s="29">
        <v>22</v>
      </c>
      <c r="AV530" s="29">
        <v>0</v>
      </c>
      <c r="AW530" s="29">
        <f ca="1">'Calculations Home'!$A$17*'Calculations Home'!$A$11*'Irradiance h'!AV530</f>
        <v>0</v>
      </c>
      <c r="AY530" s="29">
        <v>22</v>
      </c>
      <c r="AZ530" s="29">
        <v>22</v>
      </c>
      <c r="BA530" s="29">
        <v>0</v>
      </c>
      <c r="BB530" s="29">
        <f ca="1">'Calculations Home'!$A$17*'Calculations Home'!$A$11*'Irradiance h'!BA530</f>
        <v>0</v>
      </c>
      <c r="BD530" s="29">
        <v>22</v>
      </c>
      <c r="BE530" s="29">
        <v>22</v>
      </c>
      <c r="BF530" s="29">
        <v>0</v>
      </c>
      <c r="BG530" s="29">
        <f ca="1">'Calculations Home'!$A$17*'Calculations Home'!$A$11*'Irradiance h'!BF530</f>
        <v>0</v>
      </c>
    </row>
    <row r="531" spans="1:59">
      <c r="A531" s="29">
        <v>22</v>
      </c>
      <c r="B531" s="29">
        <v>23</v>
      </c>
      <c r="C531" s="29">
        <v>0</v>
      </c>
      <c r="D531" s="29">
        <f ca="1">'Calculations Home'!$A$17*'Calculations Home'!$A$11/'Calculations Home'!$A$8*'Irradiance h'!C531</f>
        <v>0</v>
      </c>
      <c r="F531" s="29">
        <v>23</v>
      </c>
      <c r="G531" s="29">
        <v>0</v>
      </c>
      <c r="H531" s="29">
        <v>0</v>
      </c>
      <c r="I531" s="29">
        <f ca="1">'Calculations Home'!$A$17*'Calculations Home'!$A$11*'Irradiance h'!H531</f>
        <v>0</v>
      </c>
      <c r="K531" s="29">
        <v>22</v>
      </c>
      <c r="L531" s="29">
        <v>23</v>
      </c>
      <c r="M531" s="29">
        <v>0</v>
      </c>
      <c r="N531" s="29">
        <f ca="1">'Calculations Home'!$A$17*'Calculations Home'!$A$11*'Irradiance h'!M531</f>
        <v>0</v>
      </c>
      <c r="P531" s="29">
        <v>22</v>
      </c>
      <c r="Q531" s="29">
        <v>23</v>
      </c>
      <c r="R531" s="29">
        <v>0</v>
      </c>
      <c r="S531" s="29">
        <f ca="1">'Calculations Home'!$A$17*'Calculations Home'!$A$11*'Irradiance h'!R531</f>
        <v>0</v>
      </c>
      <c r="U531" s="29">
        <v>22</v>
      </c>
      <c r="V531" s="29">
        <v>23</v>
      </c>
      <c r="W531" s="29">
        <v>0</v>
      </c>
      <c r="X531" s="29">
        <f ca="1">'Calculations Home'!$A$17*'Calculations Home'!$A$11*'Irradiance h'!W531</f>
        <v>0</v>
      </c>
      <c r="Z531" s="29">
        <v>22</v>
      </c>
      <c r="AA531" s="29">
        <v>23</v>
      </c>
      <c r="AB531" s="29">
        <v>0</v>
      </c>
      <c r="AC531" s="29">
        <f ca="1">'Calculations Home'!$A$17*'Calculations Home'!$A$11*'Irradiance h'!AB531</f>
        <v>0</v>
      </c>
      <c r="AE531" s="29">
        <v>22</v>
      </c>
      <c r="AF531" s="29">
        <v>23</v>
      </c>
      <c r="AG531" s="29">
        <v>0</v>
      </c>
      <c r="AH531" s="29">
        <f ca="1">'Calculations Home'!$A$17*'Calculations Home'!$A$11*'Irradiance h'!AG531</f>
        <v>0</v>
      </c>
      <c r="AJ531" s="29">
        <v>22</v>
      </c>
      <c r="AK531" s="29">
        <v>23</v>
      </c>
      <c r="AL531" s="29">
        <v>0</v>
      </c>
      <c r="AM531" s="29">
        <f ca="1">'Calculations Home'!$A$17*'Calculations Home'!$A$11*'Irradiance h'!AL531</f>
        <v>0</v>
      </c>
      <c r="AO531" s="29">
        <v>22</v>
      </c>
      <c r="AP531" s="29">
        <v>23</v>
      </c>
      <c r="AQ531" s="29">
        <v>0</v>
      </c>
      <c r="AR531" s="29">
        <f ca="1">'Calculations Home'!$A$17*'Calculations Home'!$A$11*'Irradiance h'!AQ531</f>
        <v>0</v>
      </c>
      <c r="AT531" s="29">
        <v>22</v>
      </c>
      <c r="AU531" s="29">
        <v>23</v>
      </c>
      <c r="AV531" s="29">
        <v>0</v>
      </c>
      <c r="AW531" s="29">
        <f ca="1">'Calculations Home'!$A$17*'Calculations Home'!$A$11*'Irradiance h'!AV531</f>
        <v>0</v>
      </c>
      <c r="AY531" s="29">
        <v>22</v>
      </c>
      <c r="AZ531" s="29">
        <v>23</v>
      </c>
      <c r="BA531" s="29">
        <v>0</v>
      </c>
      <c r="BB531" s="29">
        <f ca="1">'Calculations Home'!$A$17*'Calculations Home'!$A$11*'Irradiance h'!BA531</f>
        <v>0</v>
      </c>
      <c r="BD531" s="29">
        <v>22</v>
      </c>
      <c r="BE531" s="29">
        <v>23</v>
      </c>
      <c r="BF531" s="29">
        <v>0</v>
      </c>
      <c r="BG531" s="29">
        <f ca="1">'Calculations Home'!$A$17*'Calculations Home'!$A$11*'Irradiance h'!BF531</f>
        <v>0</v>
      </c>
    </row>
    <row r="532" spans="1:59">
      <c r="A532" s="29">
        <v>23</v>
      </c>
      <c r="B532" s="29">
        <v>0</v>
      </c>
      <c r="C532" s="29">
        <v>0</v>
      </c>
      <c r="D532" s="29">
        <f ca="1">'Calculations Home'!$A$17*'Calculations Home'!$A$11/'Calculations Home'!$A$8*'Irradiance h'!C532</f>
        <v>0</v>
      </c>
      <c r="F532" s="29">
        <v>23</v>
      </c>
      <c r="G532" s="29">
        <v>0</v>
      </c>
      <c r="H532" s="29">
        <v>0</v>
      </c>
      <c r="I532" s="29">
        <f ca="1">'Calculations Home'!$A$17*'Calculations Home'!$A$11*'Irradiance h'!H532</f>
        <v>0</v>
      </c>
      <c r="K532" s="29">
        <v>23</v>
      </c>
      <c r="L532" s="29">
        <v>0</v>
      </c>
      <c r="M532" s="29">
        <v>0</v>
      </c>
      <c r="N532" s="29">
        <f ca="1">'Calculations Home'!$A$17*'Calculations Home'!$A$11*'Irradiance h'!M532</f>
        <v>0</v>
      </c>
      <c r="P532" s="29">
        <v>23</v>
      </c>
      <c r="Q532" s="29">
        <v>0</v>
      </c>
      <c r="R532" s="29">
        <v>0</v>
      </c>
      <c r="S532" s="29">
        <f ca="1">'Calculations Home'!$A$17*'Calculations Home'!$A$11*'Irradiance h'!R532</f>
        <v>0</v>
      </c>
      <c r="U532" s="29">
        <v>23</v>
      </c>
      <c r="V532" s="29">
        <v>0</v>
      </c>
      <c r="W532" s="29">
        <v>0</v>
      </c>
      <c r="X532" s="29">
        <f ca="1">'Calculations Home'!$A$17*'Calculations Home'!$A$11*'Irradiance h'!W532</f>
        <v>0</v>
      </c>
      <c r="Z532" s="29">
        <v>23</v>
      </c>
      <c r="AA532" s="29">
        <v>0</v>
      </c>
      <c r="AB532" s="29">
        <v>0</v>
      </c>
      <c r="AC532" s="29">
        <f ca="1">'Calculations Home'!$A$17*'Calculations Home'!$A$11*'Irradiance h'!AB532</f>
        <v>0</v>
      </c>
      <c r="AE532" s="29">
        <v>23</v>
      </c>
      <c r="AF532" s="29">
        <v>0</v>
      </c>
      <c r="AG532" s="29">
        <v>0</v>
      </c>
      <c r="AH532" s="29">
        <f ca="1">'Calculations Home'!$A$17*'Calculations Home'!$A$11*'Irradiance h'!AG532</f>
        <v>0</v>
      </c>
      <c r="AJ532" s="29">
        <v>23</v>
      </c>
      <c r="AK532" s="29">
        <v>0</v>
      </c>
      <c r="AL532" s="29">
        <v>0</v>
      </c>
      <c r="AM532" s="29">
        <f ca="1">'Calculations Home'!$A$17*'Calculations Home'!$A$11*'Irradiance h'!AL532</f>
        <v>0</v>
      </c>
      <c r="AO532" s="29">
        <v>23</v>
      </c>
      <c r="AP532" s="29">
        <v>0</v>
      </c>
      <c r="AQ532" s="29">
        <v>0</v>
      </c>
      <c r="AR532" s="29">
        <f ca="1">'Calculations Home'!$A$17*'Calculations Home'!$A$11*'Irradiance h'!AQ532</f>
        <v>0</v>
      </c>
      <c r="AT532" s="29">
        <v>23</v>
      </c>
      <c r="AU532" s="29">
        <v>0</v>
      </c>
      <c r="AV532" s="29">
        <v>0</v>
      </c>
      <c r="AW532" s="29">
        <f ca="1">'Calculations Home'!$A$17*'Calculations Home'!$A$11*'Irradiance h'!AV532</f>
        <v>0</v>
      </c>
      <c r="AY532" s="29">
        <v>23</v>
      </c>
      <c r="AZ532" s="29">
        <v>0</v>
      </c>
      <c r="BA532" s="29">
        <v>0</v>
      </c>
      <c r="BB532" s="29">
        <f ca="1">'Calculations Home'!$A$17*'Calculations Home'!$A$11*'Irradiance h'!BA532</f>
        <v>0</v>
      </c>
      <c r="BD532" s="29">
        <v>23</v>
      </c>
      <c r="BE532" s="29">
        <v>0</v>
      </c>
      <c r="BF532" s="29">
        <v>0</v>
      </c>
      <c r="BG532" s="29">
        <f ca="1">'Calculations Home'!$A$17*'Calculations Home'!$A$11*'Irradiance h'!BF532</f>
        <v>0</v>
      </c>
    </row>
    <row r="533" spans="1:59">
      <c r="A533" s="29">
        <v>23</v>
      </c>
      <c r="B533" s="29">
        <v>1</v>
      </c>
      <c r="C533" s="29">
        <v>0</v>
      </c>
      <c r="D533" s="29">
        <f ca="1">'Calculations Home'!$A$17*'Calculations Home'!$A$11/'Calculations Home'!$A$8*'Irradiance h'!C533</f>
        <v>0</v>
      </c>
      <c r="F533" s="29">
        <v>23</v>
      </c>
      <c r="G533" s="29">
        <v>0</v>
      </c>
      <c r="H533" s="29">
        <v>0</v>
      </c>
      <c r="I533" s="29">
        <f ca="1">'Calculations Home'!$A$17*'Calculations Home'!$A$11*'Irradiance h'!H533</f>
        <v>0</v>
      </c>
      <c r="K533" s="29">
        <v>23</v>
      </c>
      <c r="L533" s="29">
        <v>1</v>
      </c>
      <c r="M533" s="29">
        <v>0</v>
      </c>
      <c r="N533" s="29">
        <f ca="1">'Calculations Home'!$A$17*'Calculations Home'!$A$11*'Irradiance h'!M533</f>
        <v>0</v>
      </c>
      <c r="P533" s="29">
        <v>23</v>
      </c>
      <c r="Q533" s="29">
        <v>1</v>
      </c>
      <c r="R533" s="29">
        <v>0</v>
      </c>
      <c r="S533" s="29">
        <f ca="1">'Calculations Home'!$A$17*'Calculations Home'!$A$11*'Irradiance h'!R533</f>
        <v>0</v>
      </c>
      <c r="U533" s="29">
        <v>23</v>
      </c>
      <c r="V533" s="29">
        <v>1</v>
      </c>
      <c r="W533" s="29">
        <v>0</v>
      </c>
      <c r="X533" s="29">
        <f ca="1">'Calculations Home'!$A$17*'Calculations Home'!$A$11*'Irradiance h'!W533</f>
        <v>0</v>
      </c>
      <c r="Z533" s="29">
        <v>23</v>
      </c>
      <c r="AA533" s="29">
        <v>1</v>
      </c>
      <c r="AB533" s="29">
        <v>0</v>
      </c>
      <c r="AC533" s="29">
        <f ca="1">'Calculations Home'!$A$17*'Calculations Home'!$A$11*'Irradiance h'!AB533</f>
        <v>0</v>
      </c>
      <c r="AE533" s="29">
        <v>23</v>
      </c>
      <c r="AF533" s="29">
        <v>1</v>
      </c>
      <c r="AG533" s="29">
        <v>0</v>
      </c>
      <c r="AH533" s="29">
        <f ca="1">'Calculations Home'!$A$17*'Calculations Home'!$A$11*'Irradiance h'!AG533</f>
        <v>0</v>
      </c>
      <c r="AJ533" s="29">
        <v>23</v>
      </c>
      <c r="AK533" s="29">
        <v>1</v>
      </c>
      <c r="AL533" s="29">
        <v>0</v>
      </c>
      <c r="AM533" s="29">
        <f ca="1">'Calculations Home'!$A$17*'Calculations Home'!$A$11*'Irradiance h'!AL533</f>
        <v>0</v>
      </c>
      <c r="AO533" s="29">
        <v>23</v>
      </c>
      <c r="AP533" s="29">
        <v>1</v>
      </c>
      <c r="AQ533" s="29">
        <v>0</v>
      </c>
      <c r="AR533" s="29">
        <f ca="1">'Calculations Home'!$A$17*'Calculations Home'!$A$11*'Irradiance h'!AQ533</f>
        <v>0</v>
      </c>
      <c r="AT533" s="29">
        <v>23</v>
      </c>
      <c r="AU533" s="29">
        <v>1</v>
      </c>
      <c r="AV533" s="29">
        <v>0</v>
      </c>
      <c r="AW533" s="29">
        <f ca="1">'Calculations Home'!$A$17*'Calculations Home'!$A$11*'Irradiance h'!AV533</f>
        <v>0</v>
      </c>
      <c r="AY533" s="29">
        <v>23</v>
      </c>
      <c r="AZ533" s="29">
        <v>1</v>
      </c>
      <c r="BA533" s="29">
        <v>0</v>
      </c>
      <c r="BB533" s="29">
        <f ca="1">'Calculations Home'!$A$17*'Calculations Home'!$A$11*'Irradiance h'!BA533</f>
        <v>0</v>
      </c>
      <c r="BD533" s="29">
        <v>23</v>
      </c>
      <c r="BE533" s="29">
        <v>1</v>
      </c>
      <c r="BF533" s="29">
        <v>0</v>
      </c>
      <c r="BG533" s="29">
        <f ca="1">'Calculations Home'!$A$17*'Calculations Home'!$A$11*'Irradiance h'!BF533</f>
        <v>0</v>
      </c>
    </row>
    <row r="534" spans="1:59">
      <c r="A534" s="29">
        <v>23</v>
      </c>
      <c r="B534" s="29">
        <v>2</v>
      </c>
      <c r="C534" s="29">
        <v>0</v>
      </c>
      <c r="D534" s="29">
        <f ca="1">'Calculations Home'!$A$17*'Calculations Home'!$A$11/'Calculations Home'!$A$8*'Irradiance h'!C534</f>
        <v>0</v>
      </c>
      <c r="F534" s="29">
        <v>23</v>
      </c>
      <c r="G534" s="29">
        <v>0</v>
      </c>
      <c r="H534" s="29">
        <v>0</v>
      </c>
      <c r="I534" s="29">
        <f ca="1">'Calculations Home'!$A$17*'Calculations Home'!$A$11*'Irradiance h'!H534</f>
        <v>0</v>
      </c>
      <c r="K534" s="29">
        <v>23</v>
      </c>
      <c r="L534" s="29">
        <v>2</v>
      </c>
      <c r="M534" s="29">
        <v>0</v>
      </c>
      <c r="N534" s="29">
        <f ca="1">'Calculations Home'!$A$17*'Calculations Home'!$A$11*'Irradiance h'!M534</f>
        <v>0</v>
      </c>
      <c r="P534" s="29">
        <v>23</v>
      </c>
      <c r="Q534" s="29">
        <v>2</v>
      </c>
      <c r="R534" s="29">
        <v>0</v>
      </c>
      <c r="S534" s="29">
        <f ca="1">'Calculations Home'!$A$17*'Calculations Home'!$A$11*'Irradiance h'!R534</f>
        <v>0</v>
      </c>
      <c r="U534" s="29">
        <v>23</v>
      </c>
      <c r="V534" s="29">
        <v>2</v>
      </c>
      <c r="W534" s="29">
        <v>0</v>
      </c>
      <c r="X534" s="29">
        <f ca="1">'Calculations Home'!$A$17*'Calculations Home'!$A$11*'Irradiance h'!W534</f>
        <v>0</v>
      </c>
      <c r="Z534" s="29">
        <v>23</v>
      </c>
      <c r="AA534" s="29">
        <v>2</v>
      </c>
      <c r="AB534" s="29">
        <v>0</v>
      </c>
      <c r="AC534" s="29">
        <f ca="1">'Calculations Home'!$A$17*'Calculations Home'!$A$11*'Irradiance h'!AB534</f>
        <v>0</v>
      </c>
      <c r="AE534" s="29">
        <v>23</v>
      </c>
      <c r="AF534" s="29">
        <v>2</v>
      </c>
      <c r="AG534" s="29">
        <v>0</v>
      </c>
      <c r="AH534" s="29">
        <f ca="1">'Calculations Home'!$A$17*'Calculations Home'!$A$11*'Irradiance h'!AG534</f>
        <v>0</v>
      </c>
      <c r="AJ534" s="29">
        <v>23</v>
      </c>
      <c r="AK534" s="29">
        <v>2</v>
      </c>
      <c r="AL534" s="29">
        <v>0</v>
      </c>
      <c r="AM534" s="29">
        <f ca="1">'Calculations Home'!$A$17*'Calculations Home'!$A$11*'Irradiance h'!AL534</f>
        <v>0</v>
      </c>
      <c r="AO534" s="29">
        <v>23</v>
      </c>
      <c r="AP534" s="29">
        <v>2</v>
      </c>
      <c r="AQ534" s="29">
        <v>0</v>
      </c>
      <c r="AR534" s="29">
        <f ca="1">'Calculations Home'!$A$17*'Calculations Home'!$A$11*'Irradiance h'!AQ534</f>
        <v>0</v>
      </c>
      <c r="AT534" s="29">
        <v>23</v>
      </c>
      <c r="AU534" s="29">
        <v>2</v>
      </c>
      <c r="AV534" s="29">
        <v>0</v>
      </c>
      <c r="AW534" s="29">
        <f ca="1">'Calculations Home'!$A$17*'Calculations Home'!$A$11*'Irradiance h'!AV534</f>
        <v>0</v>
      </c>
      <c r="AY534" s="29">
        <v>23</v>
      </c>
      <c r="AZ534" s="29">
        <v>2</v>
      </c>
      <c r="BA534" s="29">
        <v>0</v>
      </c>
      <c r="BB534" s="29">
        <f ca="1">'Calculations Home'!$A$17*'Calculations Home'!$A$11*'Irradiance h'!BA534</f>
        <v>0</v>
      </c>
      <c r="BD534" s="29">
        <v>23</v>
      </c>
      <c r="BE534" s="29">
        <v>2</v>
      </c>
      <c r="BF534" s="29">
        <v>0</v>
      </c>
      <c r="BG534" s="29">
        <f ca="1">'Calculations Home'!$A$17*'Calculations Home'!$A$11*'Irradiance h'!BF534</f>
        <v>0</v>
      </c>
    </row>
    <row r="535" spans="1:59">
      <c r="A535" s="29">
        <v>23</v>
      </c>
      <c r="B535" s="29">
        <v>3</v>
      </c>
      <c r="C535" s="29">
        <v>0</v>
      </c>
      <c r="D535" s="29">
        <f ca="1">'Calculations Home'!$A$17*'Calculations Home'!$A$11/'Calculations Home'!$A$8*'Irradiance h'!C535</f>
        <v>0</v>
      </c>
      <c r="F535" s="29">
        <v>23</v>
      </c>
      <c r="G535" s="29">
        <v>0</v>
      </c>
      <c r="H535" s="29">
        <v>0</v>
      </c>
      <c r="I535" s="29">
        <f ca="1">'Calculations Home'!$A$17*'Calculations Home'!$A$11*'Irradiance h'!H535</f>
        <v>0</v>
      </c>
      <c r="K535" s="29">
        <v>23</v>
      </c>
      <c r="L535" s="29">
        <v>3</v>
      </c>
      <c r="M535" s="29">
        <v>0</v>
      </c>
      <c r="N535" s="29">
        <f ca="1">'Calculations Home'!$A$17*'Calculations Home'!$A$11*'Irradiance h'!M535</f>
        <v>0</v>
      </c>
      <c r="P535" s="29">
        <v>23</v>
      </c>
      <c r="Q535" s="29">
        <v>3</v>
      </c>
      <c r="R535" s="29">
        <v>0</v>
      </c>
      <c r="S535" s="29">
        <f ca="1">'Calculations Home'!$A$17*'Calculations Home'!$A$11*'Irradiance h'!R535</f>
        <v>0</v>
      </c>
      <c r="U535" s="29">
        <v>23</v>
      </c>
      <c r="V535" s="29">
        <v>3</v>
      </c>
      <c r="W535" s="29">
        <v>0</v>
      </c>
      <c r="X535" s="29">
        <f ca="1">'Calculations Home'!$A$17*'Calculations Home'!$A$11*'Irradiance h'!W535</f>
        <v>0</v>
      </c>
      <c r="Z535" s="29">
        <v>23</v>
      </c>
      <c r="AA535" s="29">
        <v>3</v>
      </c>
      <c r="AB535" s="29">
        <v>0</v>
      </c>
      <c r="AC535" s="29">
        <f ca="1">'Calculations Home'!$A$17*'Calculations Home'!$A$11*'Irradiance h'!AB535</f>
        <v>0</v>
      </c>
      <c r="AE535" s="29">
        <v>23</v>
      </c>
      <c r="AF535" s="29">
        <v>3</v>
      </c>
      <c r="AG535" s="29">
        <v>0</v>
      </c>
      <c r="AH535" s="29">
        <f ca="1">'Calculations Home'!$A$17*'Calculations Home'!$A$11*'Irradiance h'!AG535</f>
        <v>0</v>
      </c>
      <c r="AJ535" s="29">
        <v>23</v>
      </c>
      <c r="AK535" s="29">
        <v>3</v>
      </c>
      <c r="AL535" s="29">
        <v>0</v>
      </c>
      <c r="AM535" s="29">
        <f ca="1">'Calculations Home'!$A$17*'Calculations Home'!$A$11*'Irradiance h'!AL535</f>
        <v>0</v>
      </c>
      <c r="AO535" s="29">
        <v>23</v>
      </c>
      <c r="AP535" s="29">
        <v>3</v>
      </c>
      <c r="AQ535" s="29">
        <v>0</v>
      </c>
      <c r="AR535" s="29">
        <f ca="1">'Calculations Home'!$A$17*'Calculations Home'!$A$11*'Irradiance h'!AQ535</f>
        <v>0</v>
      </c>
      <c r="AT535" s="29">
        <v>23</v>
      </c>
      <c r="AU535" s="29">
        <v>3</v>
      </c>
      <c r="AV535" s="29">
        <v>0</v>
      </c>
      <c r="AW535" s="29">
        <f ca="1">'Calculations Home'!$A$17*'Calculations Home'!$A$11*'Irradiance h'!AV535</f>
        <v>0</v>
      </c>
      <c r="AY535" s="29">
        <v>23</v>
      </c>
      <c r="AZ535" s="29">
        <v>3</v>
      </c>
      <c r="BA535" s="29">
        <v>0</v>
      </c>
      <c r="BB535" s="29">
        <f ca="1">'Calculations Home'!$A$17*'Calculations Home'!$A$11*'Irradiance h'!BA535</f>
        <v>0</v>
      </c>
      <c r="BD535" s="29">
        <v>23</v>
      </c>
      <c r="BE535" s="29">
        <v>3</v>
      </c>
      <c r="BF535" s="29">
        <v>0</v>
      </c>
      <c r="BG535" s="29">
        <f ca="1">'Calculations Home'!$A$17*'Calculations Home'!$A$11*'Irradiance h'!BF535</f>
        <v>0</v>
      </c>
    </row>
    <row r="536" spans="1:59">
      <c r="A536" s="29">
        <v>23</v>
      </c>
      <c r="B536" s="29">
        <v>4</v>
      </c>
      <c r="C536" s="29">
        <v>0</v>
      </c>
      <c r="D536" s="29">
        <f ca="1">'Calculations Home'!$A$17*'Calculations Home'!$A$11/'Calculations Home'!$A$8*'Irradiance h'!C536</f>
        <v>0</v>
      </c>
      <c r="F536" s="29">
        <v>23</v>
      </c>
      <c r="G536" s="29">
        <v>0</v>
      </c>
      <c r="H536" s="29">
        <v>0</v>
      </c>
      <c r="I536" s="29">
        <f ca="1">'Calculations Home'!$A$17*'Calculations Home'!$A$11*'Irradiance h'!H536</f>
        <v>0</v>
      </c>
      <c r="K536" s="29">
        <v>23</v>
      </c>
      <c r="L536" s="29">
        <v>4</v>
      </c>
      <c r="M536" s="29">
        <v>0</v>
      </c>
      <c r="N536" s="29">
        <f ca="1">'Calculations Home'!$A$17*'Calculations Home'!$A$11*'Irradiance h'!M536</f>
        <v>0</v>
      </c>
      <c r="P536" s="29">
        <v>23</v>
      </c>
      <c r="Q536" s="29">
        <v>4</v>
      </c>
      <c r="R536" s="29">
        <v>0</v>
      </c>
      <c r="S536" s="29">
        <f ca="1">'Calculations Home'!$A$17*'Calculations Home'!$A$11*'Irradiance h'!R536</f>
        <v>0</v>
      </c>
      <c r="U536" s="29">
        <v>23</v>
      </c>
      <c r="V536" s="29">
        <v>4</v>
      </c>
      <c r="W536" s="29">
        <v>0</v>
      </c>
      <c r="X536" s="29">
        <f ca="1">'Calculations Home'!$A$17*'Calculations Home'!$A$11*'Irradiance h'!W536</f>
        <v>0</v>
      </c>
      <c r="Z536" s="29">
        <v>23</v>
      </c>
      <c r="AA536" s="29">
        <v>4</v>
      </c>
      <c r="AB536" s="29">
        <v>0</v>
      </c>
      <c r="AC536" s="29">
        <f ca="1">'Calculations Home'!$A$17*'Calculations Home'!$A$11*'Irradiance h'!AB536</f>
        <v>0</v>
      </c>
      <c r="AE536" s="29">
        <v>23</v>
      </c>
      <c r="AF536" s="29">
        <v>4</v>
      </c>
      <c r="AG536" s="29">
        <v>0</v>
      </c>
      <c r="AH536" s="29">
        <f ca="1">'Calculations Home'!$A$17*'Calculations Home'!$A$11*'Irradiance h'!AG536</f>
        <v>0</v>
      </c>
      <c r="AJ536" s="29">
        <v>23</v>
      </c>
      <c r="AK536" s="29">
        <v>4</v>
      </c>
      <c r="AL536" s="29">
        <v>0</v>
      </c>
      <c r="AM536" s="29">
        <f ca="1">'Calculations Home'!$A$17*'Calculations Home'!$A$11*'Irradiance h'!AL536</f>
        <v>0</v>
      </c>
      <c r="AO536" s="29">
        <v>23</v>
      </c>
      <c r="AP536" s="29">
        <v>4</v>
      </c>
      <c r="AQ536" s="29">
        <v>0</v>
      </c>
      <c r="AR536" s="29">
        <f ca="1">'Calculations Home'!$A$17*'Calculations Home'!$A$11*'Irradiance h'!AQ536</f>
        <v>0</v>
      </c>
      <c r="AT536" s="29">
        <v>23</v>
      </c>
      <c r="AU536" s="29">
        <v>4</v>
      </c>
      <c r="AV536" s="29">
        <v>0</v>
      </c>
      <c r="AW536" s="29">
        <f ca="1">'Calculations Home'!$A$17*'Calculations Home'!$A$11*'Irradiance h'!AV536</f>
        <v>0</v>
      </c>
      <c r="AY536" s="29">
        <v>23</v>
      </c>
      <c r="AZ536" s="29">
        <v>4</v>
      </c>
      <c r="BA536" s="29">
        <v>0</v>
      </c>
      <c r="BB536" s="29">
        <f ca="1">'Calculations Home'!$A$17*'Calculations Home'!$A$11*'Irradiance h'!BA536</f>
        <v>0</v>
      </c>
      <c r="BD536" s="29">
        <v>23</v>
      </c>
      <c r="BE536" s="29">
        <v>4</v>
      </c>
      <c r="BF536" s="29">
        <v>0</v>
      </c>
      <c r="BG536" s="29">
        <f ca="1">'Calculations Home'!$A$17*'Calculations Home'!$A$11*'Irradiance h'!BF536</f>
        <v>0</v>
      </c>
    </row>
    <row r="537" spans="1:59">
      <c r="A537" s="29">
        <v>23</v>
      </c>
      <c r="B537" s="29">
        <v>5</v>
      </c>
      <c r="C537" s="29">
        <v>0</v>
      </c>
      <c r="D537" s="29">
        <f ca="1">'Calculations Home'!$A$17*'Calculations Home'!$A$11/'Calculations Home'!$A$8*'Irradiance h'!C537</f>
        <v>0</v>
      </c>
      <c r="F537" s="29">
        <v>23</v>
      </c>
      <c r="G537" s="29">
        <v>0</v>
      </c>
      <c r="H537" s="29">
        <v>0</v>
      </c>
      <c r="I537" s="29">
        <f ca="1">'Calculations Home'!$A$17*'Calculations Home'!$A$11*'Irradiance h'!H537</f>
        <v>0</v>
      </c>
      <c r="K537" s="29">
        <v>23</v>
      </c>
      <c r="L537" s="29">
        <v>5</v>
      </c>
      <c r="M537" s="29">
        <v>0</v>
      </c>
      <c r="N537" s="29">
        <f ca="1">'Calculations Home'!$A$17*'Calculations Home'!$A$11*'Irradiance h'!M537</f>
        <v>0</v>
      </c>
      <c r="P537" s="29">
        <v>23</v>
      </c>
      <c r="Q537" s="29">
        <v>5</v>
      </c>
      <c r="R537" s="29">
        <v>0</v>
      </c>
      <c r="S537" s="29">
        <f ca="1">'Calculations Home'!$A$17*'Calculations Home'!$A$11*'Irradiance h'!R537</f>
        <v>0</v>
      </c>
      <c r="U537" s="29">
        <v>23</v>
      </c>
      <c r="V537" s="29">
        <v>5</v>
      </c>
      <c r="W537" s="29">
        <v>0</v>
      </c>
      <c r="X537" s="29">
        <f ca="1">'Calculations Home'!$A$17*'Calculations Home'!$A$11*'Irradiance h'!W537</f>
        <v>0</v>
      </c>
      <c r="Z537" s="29">
        <v>23</v>
      </c>
      <c r="AA537" s="29">
        <v>5</v>
      </c>
      <c r="AB537" s="29">
        <v>0</v>
      </c>
      <c r="AC537" s="29">
        <f ca="1">'Calculations Home'!$A$17*'Calculations Home'!$A$11*'Irradiance h'!AB537</f>
        <v>0</v>
      </c>
      <c r="AE537" s="29">
        <v>23</v>
      </c>
      <c r="AF537" s="29">
        <v>5</v>
      </c>
      <c r="AG537" s="29">
        <v>0</v>
      </c>
      <c r="AH537" s="29">
        <f ca="1">'Calculations Home'!$A$17*'Calculations Home'!$A$11*'Irradiance h'!AG537</f>
        <v>0</v>
      </c>
      <c r="AJ537" s="29">
        <v>23</v>
      </c>
      <c r="AK537" s="29">
        <v>5</v>
      </c>
      <c r="AL537" s="29">
        <v>0</v>
      </c>
      <c r="AM537" s="29">
        <f ca="1">'Calculations Home'!$A$17*'Calculations Home'!$A$11*'Irradiance h'!AL537</f>
        <v>0</v>
      </c>
      <c r="AO537" s="29">
        <v>23</v>
      </c>
      <c r="AP537" s="29">
        <v>5</v>
      </c>
      <c r="AQ537" s="29">
        <v>0</v>
      </c>
      <c r="AR537" s="29">
        <f ca="1">'Calculations Home'!$A$17*'Calculations Home'!$A$11*'Irradiance h'!AQ537</f>
        <v>0</v>
      </c>
      <c r="AT537" s="29">
        <v>23</v>
      </c>
      <c r="AU537" s="29">
        <v>5</v>
      </c>
      <c r="AV537" s="29">
        <v>0</v>
      </c>
      <c r="AW537" s="29">
        <f ca="1">'Calculations Home'!$A$17*'Calculations Home'!$A$11*'Irradiance h'!AV537</f>
        <v>0</v>
      </c>
      <c r="AY537" s="29">
        <v>23</v>
      </c>
      <c r="AZ537" s="29">
        <v>5</v>
      </c>
      <c r="BA537" s="29">
        <v>0</v>
      </c>
      <c r="BB537" s="29">
        <f ca="1">'Calculations Home'!$A$17*'Calculations Home'!$A$11*'Irradiance h'!BA537</f>
        <v>0</v>
      </c>
      <c r="BD537" s="29">
        <v>23</v>
      </c>
      <c r="BE537" s="29">
        <v>5</v>
      </c>
      <c r="BF537" s="29">
        <v>0</v>
      </c>
      <c r="BG537" s="29">
        <f ca="1">'Calculations Home'!$A$17*'Calculations Home'!$A$11*'Irradiance h'!BF537</f>
        <v>0</v>
      </c>
    </row>
    <row r="538" spans="1:59">
      <c r="A538" s="29">
        <v>23</v>
      </c>
      <c r="B538" s="29">
        <v>6</v>
      </c>
      <c r="C538" s="29">
        <v>0</v>
      </c>
      <c r="D538" s="29">
        <f ca="1">'Calculations Home'!$A$17*'Calculations Home'!$A$11/'Calculations Home'!$A$8*'Irradiance h'!C538</f>
        <v>0</v>
      </c>
      <c r="F538" s="29">
        <v>23</v>
      </c>
      <c r="G538" s="29">
        <v>0</v>
      </c>
      <c r="H538" s="29">
        <v>0</v>
      </c>
      <c r="I538" s="29">
        <f ca="1">'Calculations Home'!$A$17*'Calculations Home'!$A$11*'Irradiance h'!H538</f>
        <v>0</v>
      </c>
      <c r="K538" s="29">
        <v>23</v>
      </c>
      <c r="L538" s="29">
        <v>6</v>
      </c>
      <c r="M538" s="29">
        <v>0</v>
      </c>
      <c r="N538" s="29">
        <f ca="1">'Calculations Home'!$A$17*'Calculations Home'!$A$11*'Irradiance h'!M538</f>
        <v>0</v>
      </c>
      <c r="P538" s="29">
        <v>23</v>
      </c>
      <c r="Q538" s="29">
        <v>6</v>
      </c>
      <c r="R538" s="29">
        <v>0</v>
      </c>
      <c r="S538" s="29">
        <f ca="1">'Calculations Home'!$A$17*'Calculations Home'!$A$11*'Irradiance h'!R538</f>
        <v>0</v>
      </c>
      <c r="U538" s="29">
        <v>23</v>
      </c>
      <c r="V538" s="29">
        <v>6</v>
      </c>
      <c r="W538" s="29">
        <v>0</v>
      </c>
      <c r="X538" s="29">
        <f ca="1">'Calculations Home'!$A$17*'Calculations Home'!$A$11*'Irradiance h'!W538</f>
        <v>0</v>
      </c>
      <c r="Z538" s="29">
        <v>23</v>
      </c>
      <c r="AA538" s="29">
        <v>6</v>
      </c>
      <c r="AB538" s="29">
        <v>31.76</v>
      </c>
      <c r="AC538" s="29">
        <f ca="1">'Calculations Home'!$A$17*'Calculations Home'!$A$11*'Irradiance h'!AB538</f>
        <v>32.945539874094443</v>
      </c>
      <c r="AE538" s="29">
        <v>23</v>
      </c>
      <c r="AF538" s="29">
        <v>6</v>
      </c>
      <c r="AG538" s="29">
        <v>5.81</v>
      </c>
      <c r="AH538" s="29">
        <f ca="1">'Calculations Home'!$A$17*'Calculations Home'!$A$11*'Irradiance h'!AG538</f>
        <v>6.0268761545493925</v>
      </c>
      <c r="AJ538" s="29">
        <v>23</v>
      </c>
      <c r="AK538" s="29">
        <v>6</v>
      </c>
      <c r="AL538" s="29">
        <v>0</v>
      </c>
      <c r="AM538" s="29">
        <f ca="1">'Calculations Home'!$A$17*'Calculations Home'!$A$11*'Irradiance h'!AL538</f>
        <v>0</v>
      </c>
      <c r="AO538" s="29">
        <v>23</v>
      </c>
      <c r="AP538" s="29">
        <v>6</v>
      </c>
      <c r="AQ538" s="29">
        <v>0</v>
      </c>
      <c r="AR538" s="29">
        <f ca="1">'Calculations Home'!$A$17*'Calculations Home'!$A$11*'Irradiance h'!AQ538</f>
        <v>0</v>
      </c>
      <c r="AT538" s="29">
        <v>23</v>
      </c>
      <c r="AU538" s="29">
        <v>6</v>
      </c>
      <c r="AV538" s="29">
        <v>0</v>
      </c>
      <c r="AW538" s="29">
        <f ca="1">'Calculations Home'!$A$17*'Calculations Home'!$A$11*'Irradiance h'!AV538</f>
        <v>0</v>
      </c>
      <c r="AY538" s="29">
        <v>23</v>
      </c>
      <c r="AZ538" s="29">
        <v>6</v>
      </c>
      <c r="BA538" s="29">
        <v>0</v>
      </c>
      <c r="BB538" s="29">
        <f ca="1">'Calculations Home'!$A$17*'Calculations Home'!$A$11*'Irradiance h'!BA538</f>
        <v>0</v>
      </c>
      <c r="BD538" s="29">
        <v>23</v>
      </c>
      <c r="BE538" s="29">
        <v>6</v>
      </c>
      <c r="BF538" s="29">
        <v>0</v>
      </c>
      <c r="BG538" s="29">
        <f ca="1">'Calculations Home'!$A$17*'Calculations Home'!$A$11*'Irradiance h'!BF538</f>
        <v>0</v>
      </c>
    </row>
    <row r="539" spans="1:59">
      <c r="A539" s="29">
        <v>23</v>
      </c>
      <c r="B539" s="29">
        <v>7</v>
      </c>
      <c r="C539" s="29">
        <v>0</v>
      </c>
      <c r="D539" s="29">
        <f ca="1">'Calculations Home'!$A$17*'Calculations Home'!$A$11/'Calculations Home'!$A$8*'Irradiance h'!C539</f>
        <v>0</v>
      </c>
      <c r="F539" s="29">
        <v>23</v>
      </c>
      <c r="G539" s="29">
        <v>0</v>
      </c>
      <c r="H539" s="29">
        <v>0</v>
      </c>
      <c r="I539" s="29">
        <f ca="1">'Calculations Home'!$A$17*'Calculations Home'!$A$11*'Irradiance h'!H539</f>
        <v>0</v>
      </c>
      <c r="K539" s="29">
        <v>23</v>
      </c>
      <c r="L539" s="29">
        <v>7</v>
      </c>
      <c r="M539" s="29">
        <v>2.66</v>
      </c>
      <c r="N539" s="29">
        <f ca="1">'Calculations Home'!$A$17*'Calculations Home'!$A$11*'Irradiance h'!M539</f>
        <v>2.7592926972635774</v>
      </c>
      <c r="P539" s="29">
        <v>23</v>
      </c>
      <c r="Q539" s="29">
        <v>7</v>
      </c>
      <c r="R539" s="29">
        <v>0.87</v>
      </c>
      <c r="S539" s="29">
        <f ca="1">'Calculations Home'!$A$17*'Calculations Home'!$A$11*'Irradiance h'!R539</f>
        <v>0.90247543105989181</v>
      </c>
      <c r="U539" s="29">
        <v>23</v>
      </c>
      <c r="V539" s="29">
        <v>7</v>
      </c>
      <c r="W539" s="29">
        <v>21.63</v>
      </c>
      <c r="X539" s="29">
        <f ca="1">'Calculations Home'!$A$17*'Calculations Home'!$A$11*'Irradiance h'!W539</f>
        <v>22.437406406695931</v>
      </c>
      <c r="Z539" s="29">
        <v>23</v>
      </c>
      <c r="AA539" s="29">
        <v>7</v>
      </c>
      <c r="AB539" s="29">
        <v>214.33</v>
      </c>
      <c r="AC539" s="29">
        <f ca="1">'Calculations Home'!$A$17*'Calculations Home'!$A$11*'Irradiance h'!AB539</f>
        <v>222.3305277460536</v>
      </c>
      <c r="AE539" s="29">
        <v>23</v>
      </c>
      <c r="AF539" s="29">
        <v>7</v>
      </c>
      <c r="AG539" s="29">
        <v>175.26</v>
      </c>
      <c r="AH539" s="29">
        <f ca="1">'Calculations Home'!$A$17*'Calculations Home'!$A$11*'Irradiance h'!AG539</f>
        <v>181.80211959489267</v>
      </c>
      <c r="AJ539" s="29">
        <v>23</v>
      </c>
      <c r="AK539" s="29">
        <v>7</v>
      </c>
      <c r="AL539" s="29">
        <v>80.349999999999994</v>
      </c>
      <c r="AM539" s="29">
        <f ca="1">'Calculations Home'!$A$17*'Calculations Home'!$A$11*'Irradiance h'!AL539</f>
        <v>83.349311362830235</v>
      </c>
      <c r="AO539" s="29">
        <v>23</v>
      </c>
      <c r="AP539" s="29">
        <v>7</v>
      </c>
      <c r="AQ539" s="29">
        <v>0</v>
      </c>
      <c r="AR539" s="29">
        <f ca="1">'Calculations Home'!$A$17*'Calculations Home'!$A$11*'Irradiance h'!AQ539</f>
        <v>0</v>
      </c>
      <c r="AT539" s="29">
        <v>23</v>
      </c>
      <c r="AU539" s="29">
        <v>7</v>
      </c>
      <c r="AV539" s="29">
        <v>0</v>
      </c>
      <c r="AW539" s="29">
        <f ca="1">'Calculations Home'!$A$17*'Calculations Home'!$A$11*'Irradiance h'!AV539</f>
        <v>0</v>
      </c>
      <c r="AY539" s="29">
        <v>23</v>
      </c>
      <c r="AZ539" s="29">
        <v>7</v>
      </c>
      <c r="BA539" s="29">
        <v>0</v>
      </c>
      <c r="BB539" s="29">
        <f ca="1">'Calculations Home'!$A$17*'Calculations Home'!$A$11*'Irradiance h'!BA539</f>
        <v>0</v>
      </c>
      <c r="BD539" s="29">
        <v>23</v>
      </c>
      <c r="BE539" s="29">
        <v>7</v>
      </c>
      <c r="BF539" s="29">
        <v>0</v>
      </c>
      <c r="BG539" s="29">
        <f ca="1">'Calculations Home'!$A$17*'Calculations Home'!$A$11*'Irradiance h'!BF539</f>
        <v>0</v>
      </c>
    </row>
    <row r="540" spans="1:59">
      <c r="A540" s="29">
        <v>23</v>
      </c>
      <c r="B540" s="29">
        <v>8</v>
      </c>
      <c r="C540" s="29">
        <v>0</v>
      </c>
      <c r="D540" s="29">
        <f ca="1">'Calculations Home'!$A$17*'Calculations Home'!$A$11/'Calculations Home'!$A$8*'Irradiance h'!C540</f>
        <v>0</v>
      </c>
      <c r="F540" s="29">
        <v>23</v>
      </c>
      <c r="G540" s="29">
        <v>0</v>
      </c>
      <c r="H540" s="29">
        <v>0.79</v>
      </c>
      <c r="I540" s="29">
        <f ca="1">'Calculations Home'!$A$17*'Calculations Home'!$A$11*'Irradiance h'!H540</f>
        <v>0.81948918452564889</v>
      </c>
      <c r="K540" s="29">
        <v>23</v>
      </c>
      <c r="L540" s="29">
        <v>8</v>
      </c>
      <c r="M540" s="29">
        <v>189.65</v>
      </c>
      <c r="N540" s="29">
        <f ca="1">'Calculations Home'!$A$17*'Calculations Home'!$A$11*'Irradiance h'!M540</f>
        <v>196.72927069023964</v>
      </c>
      <c r="P540" s="29">
        <v>23</v>
      </c>
      <c r="Q540" s="29">
        <v>8</v>
      </c>
      <c r="R540" s="29">
        <v>113.48</v>
      </c>
      <c r="S540" s="29">
        <f ca="1">'Calculations Home'!$A$17*'Calculations Home'!$A$11*'Irradiance h'!R540</f>
        <v>117.7159907088236</v>
      </c>
      <c r="U540" s="29">
        <v>23</v>
      </c>
      <c r="V540" s="29">
        <v>8</v>
      </c>
      <c r="W540" s="29">
        <v>76.3</v>
      </c>
      <c r="X540" s="29">
        <f ca="1">'Calculations Home'!$A$17*'Calculations Home'!$A$11*'Irradiance h'!W540</f>
        <v>79.148132632034191</v>
      </c>
      <c r="Z540" s="29">
        <v>23</v>
      </c>
      <c r="AA540" s="29">
        <v>8</v>
      </c>
      <c r="AB540" s="29">
        <v>419.48</v>
      </c>
      <c r="AC540" s="29">
        <f ca="1">'Calculations Home'!$A$17*'Calculations Home'!$A$11*'Irradiance h'!AB540</f>
        <v>435.1383837023028</v>
      </c>
      <c r="AE540" s="29">
        <v>23</v>
      </c>
      <c r="AF540" s="29">
        <v>8</v>
      </c>
      <c r="AG540" s="29">
        <v>383.63</v>
      </c>
      <c r="AH540" s="29">
        <f ca="1">'Calculations Home'!$A$17*'Calculations Home'!$A$11*'Irradiance h'!AG540</f>
        <v>397.95017197414518</v>
      </c>
      <c r="AJ540" s="29">
        <v>23</v>
      </c>
      <c r="AK540" s="29">
        <v>8</v>
      </c>
      <c r="AL540" s="29">
        <v>294.45999999999998</v>
      </c>
      <c r="AM540" s="29">
        <f ca="1">'Calculations Home'!$A$17*'Calculations Home'!$A$11*'Irradiance h'!AL540</f>
        <v>305.45162693091464</v>
      </c>
      <c r="AO540" s="29">
        <v>23</v>
      </c>
      <c r="AP540" s="29">
        <v>8</v>
      </c>
      <c r="AQ540" s="29">
        <v>153.22999999999999</v>
      </c>
      <c r="AR540" s="29">
        <f ca="1">'Calculations Home'!$A$17*'Calculations Home'!$A$11*'Irradiance h'!AQ540</f>
        <v>158.94978195552554</v>
      </c>
      <c r="AT540" s="29">
        <v>23</v>
      </c>
      <c r="AU540" s="29">
        <v>8</v>
      </c>
      <c r="AV540" s="29">
        <v>33.49</v>
      </c>
      <c r="AW540" s="29">
        <f ca="1">'Calculations Home'!$A$17*'Calculations Home'!$A$11*'Irradiance h'!AV540</f>
        <v>34.740117455397446</v>
      </c>
      <c r="AY540" s="29">
        <v>23</v>
      </c>
      <c r="AZ540" s="29">
        <v>8</v>
      </c>
      <c r="BA540" s="29">
        <v>0</v>
      </c>
      <c r="BB540" s="29">
        <f ca="1">'Calculations Home'!$A$17*'Calculations Home'!$A$11*'Irradiance h'!BA540</f>
        <v>0</v>
      </c>
      <c r="BD540" s="29">
        <v>23</v>
      </c>
      <c r="BE540" s="29">
        <v>8</v>
      </c>
      <c r="BF540" s="29">
        <v>0</v>
      </c>
      <c r="BG540" s="29">
        <f ca="1">'Calculations Home'!$A$17*'Calculations Home'!$A$11*'Irradiance h'!BF540</f>
        <v>0</v>
      </c>
    </row>
    <row r="541" spans="1:59">
      <c r="A541" s="29">
        <v>23</v>
      </c>
      <c r="B541" s="29">
        <v>9</v>
      </c>
      <c r="C541" s="29">
        <v>116.19</v>
      </c>
      <c r="D541" s="29">
        <f ca="1">'Calculations Home'!$A$17*'Calculations Home'!$A$11/'Calculations Home'!$A$8*'Irradiance h'!C541</f>
        <v>160.70286641356142</v>
      </c>
      <c r="F541" s="29">
        <v>23</v>
      </c>
      <c r="G541" s="29">
        <v>0</v>
      </c>
      <c r="H541" s="29">
        <v>13.78</v>
      </c>
      <c r="I541" s="29">
        <f ca="1">'Calculations Home'!$A$17*'Calculations Home'!$A$11*'Irradiance h'!H541</f>
        <v>14.294380965523343</v>
      </c>
      <c r="K541" s="29">
        <v>23</v>
      </c>
      <c r="L541" s="29">
        <v>9</v>
      </c>
      <c r="M541" s="29">
        <v>410.09</v>
      </c>
      <c r="N541" s="29">
        <f ca="1">'Calculations Home'!$A$17*'Calculations Home'!$A$11*'Irradiance h'!M541</f>
        <v>425.39787301534602</v>
      </c>
      <c r="P541" s="29">
        <v>23</v>
      </c>
      <c r="Q541" s="29">
        <v>9</v>
      </c>
      <c r="R541" s="29">
        <v>143.59</v>
      </c>
      <c r="S541" s="29">
        <f ca="1">'Calculations Home'!$A$17*'Calculations Home'!$A$11*'Irradiance h'!R541</f>
        <v>148.94993924814926</v>
      </c>
      <c r="U541" s="29">
        <v>23</v>
      </c>
      <c r="V541" s="29">
        <v>9</v>
      </c>
      <c r="W541" s="29">
        <v>123.45</v>
      </c>
      <c r="X541" s="29">
        <f ca="1">'Calculations Home'!$A$17*'Calculations Home'!$A$11*'Irradiance h'!W541</f>
        <v>128.05815168315362</v>
      </c>
      <c r="Z541" s="29">
        <v>23</v>
      </c>
      <c r="AA541" s="29">
        <v>9</v>
      </c>
      <c r="AB541" s="29">
        <v>615.5</v>
      </c>
      <c r="AC541" s="29">
        <f ca="1">'Calculations Home'!$A$17*'Calculations Home'!$A$11*'Irradiance h'!AB541</f>
        <v>638.47543427283154</v>
      </c>
      <c r="AE541" s="29">
        <v>23</v>
      </c>
      <c r="AF541" s="29">
        <v>9</v>
      </c>
      <c r="AG541" s="29">
        <v>583.49</v>
      </c>
      <c r="AH541" s="29">
        <f ca="1">'Calculations Home'!$A$17*'Calculations Home'!$A$11*'Irradiance h'!AG541</f>
        <v>605.27056237831755</v>
      </c>
      <c r="AJ541" s="29">
        <v>23</v>
      </c>
      <c r="AK541" s="29">
        <v>9</v>
      </c>
      <c r="AL541" s="29">
        <v>506.98</v>
      </c>
      <c r="AM541" s="29">
        <f ca="1">'Calculations Home'!$A$17*'Calculations Home'!$A$11*'Irradiance h'!AL541</f>
        <v>525.90459084913095</v>
      </c>
      <c r="AO541" s="29">
        <v>23</v>
      </c>
      <c r="AP541" s="29">
        <v>9</v>
      </c>
      <c r="AQ541" s="29">
        <v>360.26</v>
      </c>
      <c r="AR541" s="29">
        <f ca="1">'Calculations Home'!$A$17*'Calculations Home'!$A$11*'Irradiance h'!AQ541</f>
        <v>373.70781470532944</v>
      </c>
      <c r="AT541" s="29">
        <v>23</v>
      </c>
      <c r="AU541" s="29">
        <v>9</v>
      </c>
      <c r="AV541" s="29">
        <v>225.32</v>
      </c>
      <c r="AW541" s="29">
        <f ca="1">'Calculations Home'!$A$17*'Calculations Home'!$A$11*'Irradiance h'!AV541</f>
        <v>233.73076336369519</v>
      </c>
      <c r="AY541" s="29">
        <v>23</v>
      </c>
      <c r="AZ541" s="29">
        <v>9</v>
      </c>
      <c r="BA541" s="29">
        <v>107.45</v>
      </c>
      <c r="BB541" s="29">
        <f ca="1">'Calculations Home'!$A$17*'Calculations Home'!$A$11*'Irradiance h'!BA541</f>
        <v>111.46090237630503</v>
      </c>
      <c r="BD541" s="29">
        <v>23</v>
      </c>
      <c r="BE541" s="29">
        <v>9</v>
      </c>
      <c r="BF541" s="29">
        <v>18.59</v>
      </c>
      <c r="BG541" s="29">
        <f ca="1">'Calculations Home'!$A$17*'Calculations Home'!$A$11*'Irradiance h'!BF541</f>
        <v>19.2839290383947</v>
      </c>
    </row>
    <row r="542" spans="1:59">
      <c r="A542" s="29">
        <v>23</v>
      </c>
      <c r="B542" s="29">
        <v>10</v>
      </c>
      <c r="C542" s="29">
        <v>285.47000000000003</v>
      </c>
      <c r="D542" s="29">
        <f ca="1">'Calculations Home'!$A$17*'Calculations Home'!$A$11/'Calculations Home'!$A$8*'Irradiance h'!C542</f>
        <v>394.83472996883881</v>
      </c>
      <c r="F542" s="29">
        <v>23</v>
      </c>
      <c r="G542" s="29">
        <v>0</v>
      </c>
      <c r="H542" s="29">
        <v>41.13</v>
      </c>
      <c r="I542" s="29">
        <f ca="1">'Calculations Home'!$A$17*'Calculations Home'!$A$11*'Irradiance h'!H542</f>
        <v>42.665303999417645</v>
      </c>
      <c r="K542" s="29">
        <v>23</v>
      </c>
      <c r="L542" s="29">
        <v>10</v>
      </c>
      <c r="M542" s="29">
        <v>602.79</v>
      </c>
      <c r="N542" s="29">
        <f ca="1">'Calculations Home'!$A$17*'Calculations Home'!$A$11*'Irradiance h'!M542</f>
        <v>625.29099435470368</v>
      </c>
      <c r="P542" s="29">
        <v>23</v>
      </c>
      <c r="Q542" s="29">
        <v>10</v>
      </c>
      <c r="R542" s="29">
        <v>197.23</v>
      </c>
      <c r="S542" s="29">
        <f ca="1">'Calculations Home'!$A$17*'Calculations Home'!$A$11*'Irradiance h'!R542</f>
        <v>204.59221754935913</v>
      </c>
      <c r="U542" s="29">
        <v>23</v>
      </c>
      <c r="V542" s="29">
        <v>10</v>
      </c>
      <c r="W542" s="29">
        <v>211.99</v>
      </c>
      <c r="X542" s="29">
        <f ca="1">'Calculations Home'!$A$17*'Calculations Home'!$A$11*'Irradiance h'!W542</f>
        <v>219.90318003492698</v>
      </c>
      <c r="Z542" s="29">
        <v>23</v>
      </c>
      <c r="AA542" s="29">
        <v>10</v>
      </c>
      <c r="AB542" s="29">
        <v>784.09</v>
      </c>
      <c r="AC542" s="29">
        <f ca="1">'Calculations Home'!$A$17*'Calculations Home'!$A$11*'Irradiance h'!AB542</f>
        <v>813.35857556293172</v>
      </c>
      <c r="AE542" s="29">
        <v>23</v>
      </c>
      <c r="AF542" s="29">
        <v>10</v>
      </c>
      <c r="AG542" s="29">
        <v>755.73</v>
      </c>
      <c r="AH542" s="29">
        <f ca="1">'Calculations Home'!$A$17*'Calculations Home'!$A$11*'Irradiance h'!AG542</f>
        <v>783.93995116654264</v>
      </c>
      <c r="AJ542" s="29">
        <v>23</v>
      </c>
      <c r="AK542" s="29">
        <v>10</v>
      </c>
      <c r="AL542" s="29">
        <v>690.9</v>
      </c>
      <c r="AM542" s="29">
        <f ca="1">'Calculations Home'!$A$17*'Calculations Home'!$A$11*'Irradiance h'!AL542</f>
        <v>716.68997163135543</v>
      </c>
      <c r="AO542" s="29">
        <v>23</v>
      </c>
      <c r="AP542" s="29">
        <v>10</v>
      </c>
      <c r="AQ542" s="29">
        <v>543.47</v>
      </c>
      <c r="AR542" s="29">
        <f ca="1">'Calculations Home'!$A$17*'Calculations Home'!$A$11*'Irradiance h'!AQ542</f>
        <v>563.75669254956256</v>
      </c>
      <c r="AT542" s="29">
        <v>23</v>
      </c>
      <c r="AU542" s="29">
        <v>10</v>
      </c>
      <c r="AV542" s="29">
        <v>409.11</v>
      </c>
      <c r="AW542" s="29">
        <f ca="1">'Calculations Home'!$A$17*'Calculations Home'!$A$11*'Irradiance h'!AV542</f>
        <v>424.38129149530158</v>
      </c>
      <c r="AY542" s="29">
        <v>23</v>
      </c>
      <c r="AZ542" s="29">
        <v>10</v>
      </c>
      <c r="BA542" s="29">
        <v>275.57</v>
      </c>
      <c r="BB542" s="29">
        <f ca="1">'Calculations Home'!$A$17*'Calculations Home'!$A$11*'Irradiance h'!BA542</f>
        <v>285.85649946801652</v>
      </c>
      <c r="BD542" s="29">
        <v>23</v>
      </c>
      <c r="BE542" s="29">
        <v>10</v>
      </c>
      <c r="BF542" s="29">
        <v>79.75</v>
      </c>
      <c r="BG542" s="29">
        <f ca="1">'Calculations Home'!$A$17*'Calculations Home'!$A$11*'Irradiance h'!BF542</f>
        <v>82.726914513823417</v>
      </c>
    </row>
    <row r="543" spans="1:59">
      <c r="A543" s="29">
        <v>23</v>
      </c>
      <c r="B543" s="29">
        <v>11</v>
      </c>
      <c r="C543" s="29">
        <v>427.23</v>
      </c>
      <c r="D543" s="29">
        <f ca="1">'Calculations Home'!$A$17*'Calculations Home'!$A$11/'Calculations Home'!$A$8*'Irradiance h'!C543</f>
        <v>590.90356844707674</v>
      </c>
      <c r="F543" s="29">
        <v>23</v>
      </c>
      <c r="G543" s="29">
        <v>0</v>
      </c>
      <c r="H543" s="29">
        <v>97.02</v>
      </c>
      <c r="I543" s="29">
        <f ca="1">'Calculations Home'!$A$17*'Calculations Home'!$A$11*'Irradiance h'!H543</f>
        <v>100.6415704844031</v>
      </c>
      <c r="K543" s="29">
        <v>23</v>
      </c>
      <c r="L543" s="29">
        <v>11</v>
      </c>
      <c r="M543" s="29">
        <v>749.94</v>
      </c>
      <c r="N543" s="29">
        <f ca="1">'Calculations Home'!$A$17*'Calculations Home'!$A$11*'Irradiance h'!M543</f>
        <v>777.9338215736268</v>
      </c>
      <c r="P543" s="29">
        <v>23</v>
      </c>
      <c r="Q543" s="29">
        <v>11</v>
      </c>
      <c r="R543" s="29">
        <v>145.86000000000001</v>
      </c>
      <c r="S543" s="29">
        <f ca="1">'Calculations Home'!$A$17*'Calculations Home'!$A$11*'Irradiance h'!R543</f>
        <v>151.30467399355842</v>
      </c>
      <c r="U543" s="29">
        <v>23</v>
      </c>
      <c r="V543" s="29">
        <v>11</v>
      </c>
      <c r="W543" s="29">
        <v>463.4</v>
      </c>
      <c r="X543" s="29">
        <f ca="1">'Calculations Home'!$A$17*'Calculations Home'!$A$11*'Irradiance h'!W543</f>
        <v>480.69783304960214</v>
      </c>
      <c r="Z543" s="29">
        <v>23</v>
      </c>
      <c r="AA543" s="29">
        <v>11</v>
      </c>
      <c r="AB543" s="29">
        <v>911.43</v>
      </c>
      <c r="AC543" s="29">
        <f ca="1">'Calculations Home'!$A$17*'Calculations Home'!$A$11*'Irradiance h'!AB543</f>
        <v>945.45193348381281</v>
      </c>
      <c r="AE543" s="29">
        <v>23</v>
      </c>
      <c r="AF543" s="29">
        <v>11</v>
      </c>
      <c r="AG543" s="29">
        <v>885.83</v>
      </c>
      <c r="AH543" s="29">
        <f ca="1">'Calculations Home'!$A$17*'Calculations Home'!$A$11*'Irradiance h'!AG543</f>
        <v>918.89633459285517</v>
      </c>
      <c r="AJ543" s="29">
        <v>23</v>
      </c>
      <c r="AK543" s="29">
        <v>11</v>
      </c>
      <c r="AL543" s="29">
        <v>830.37</v>
      </c>
      <c r="AM543" s="29">
        <f ca="1">'Calculations Home'!$A$17*'Calculations Home'!$A$11*'Irradiance h'!AL543</f>
        <v>861.36611918299127</v>
      </c>
      <c r="AO543" s="29">
        <v>23</v>
      </c>
      <c r="AP543" s="29">
        <v>11</v>
      </c>
      <c r="AQ543" s="29">
        <v>683.27</v>
      </c>
      <c r="AR543" s="29">
        <f ca="1">'Calculations Home'!$A$17*'Calculations Home'!$A$11*'Irradiance h'!AQ543</f>
        <v>708.77515836815201</v>
      </c>
      <c r="AT543" s="29">
        <v>23</v>
      </c>
      <c r="AU543" s="29">
        <v>11</v>
      </c>
      <c r="AV543" s="29">
        <v>550.66</v>
      </c>
      <c r="AW543" s="29">
        <f ca="1">'Calculations Home'!$A$17*'Calculations Home'!$A$11*'Irradiance h'!AV543</f>
        <v>571.21508145682765</v>
      </c>
      <c r="AY543" s="29">
        <v>23</v>
      </c>
      <c r="AZ543" s="29">
        <v>11</v>
      </c>
      <c r="BA543" s="29">
        <v>409.08</v>
      </c>
      <c r="BB543" s="29">
        <f ca="1">'Calculations Home'!$A$17*'Calculations Home'!$A$11*'Irradiance h'!BA543</f>
        <v>424.3501716528512</v>
      </c>
      <c r="BD543" s="29">
        <v>23</v>
      </c>
      <c r="BE543" s="29">
        <v>11</v>
      </c>
      <c r="BF543" s="29">
        <v>142.65</v>
      </c>
      <c r="BG543" s="29">
        <f ca="1">'Calculations Home'!$A$17*'Calculations Home'!$A$11*'Irradiance h'!BF543</f>
        <v>147.97485085137191</v>
      </c>
    </row>
    <row r="544" spans="1:59">
      <c r="A544" s="29">
        <v>23</v>
      </c>
      <c r="B544" s="29">
        <v>12</v>
      </c>
      <c r="C544" s="29">
        <v>525.66999999999996</v>
      </c>
      <c r="D544" s="29">
        <f ca="1">'Calculations Home'!$A$17*'Calculations Home'!$A$11/'Calculations Home'!$A$8*'Irradiance h'!C544</f>
        <v>727.05633692759125</v>
      </c>
      <c r="F544" s="29">
        <v>23</v>
      </c>
      <c r="G544" s="29">
        <v>0</v>
      </c>
      <c r="H544" s="29">
        <v>114.49</v>
      </c>
      <c r="I544" s="29">
        <f ca="1">'Calculations Home'!$A$17*'Calculations Home'!$A$11*'Irradiance h'!H544</f>
        <v>118.7636920713184</v>
      </c>
      <c r="K544" s="29">
        <v>23</v>
      </c>
      <c r="L544" s="29">
        <v>12</v>
      </c>
      <c r="M544" s="29">
        <v>818.16</v>
      </c>
      <c r="N544" s="29">
        <f ca="1">'Calculations Home'!$A$17*'Calculations Home'!$A$11*'Irradiance h'!M544</f>
        <v>848.7003433057024</v>
      </c>
      <c r="P544" s="29">
        <v>23</v>
      </c>
      <c r="Q544" s="29">
        <v>12</v>
      </c>
      <c r="R544" s="29">
        <v>861.77</v>
      </c>
      <c r="S544" s="29">
        <f ca="1">'Calculations Home'!$A$17*'Calculations Home'!$A$11*'Irradiance h'!R544</f>
        <v>893.93822094768154</v>
      </c>
      <c r="U544" s="29">
        <v>23</v>
      </c>
      <c r="V544" s="29">
        <v>12</v>
      </c>
      <c r="W544" s="29">
        <v>957.15</v>
      </c>
      <c r="X544" s="29">
        <f ca="1">'Calculations Home'!$A$17*'Calculations Home'!$A$11*'Irradiance h'!W544</f>
        <v>992.87857337813273</v>
      </c>
      <c r="Z544" s="29">
        <v>23</v>
      </c>
      <c r="AA544" s="29">
        <v>12</v>
      </c>
      <c r="AB544" s="29">
        <v>992.44</v>
      </c>
      <c r="AC544" s="29">
        <f ca="1">'Calculations Home'!$A$17*'Calculations Home'!$A$11*'Irradiance h'!AB544</f>
        <v>1029.4858813805506</v>
      </c>
      <c r="AE544" s="29">
        <v>23</v>
      </c>
      <c r="AF544" s="29">
        <v>12</v>
      </c>
      <c r="AG544" s="29">
        <v>967.35</v>
      </c>
      <c r="AH544" s="29">
        <f ca="1">'Calculations Home'!$A$17*'Calculations Home'!$A$11*'Irradiance h'!AG544</f>
        <v>1003.4593198112487</v>
      </c>
      <c r="AJ544" s="29">
        <v>23</v>
      </c>
      <c r="AK544" s="29">
        <v>12</v>
      </c>
      <c r="AL544" s="29">
        <v>907.54</v>
      </c>
      <c r="AM544" s="29">
        <f ca="1">'Calculations Home'!$A$17*'Calculations Home'!$A$11*'Irradiance h'!AL544</f>
        <v>941.41672724608532</v>
      </c>
      <c r="AO544" s="29">
        <v>23</v>
      </c>
      <c r="AP544" s="29">
        <v>12</v>
      </c>
      <c r="AQ544" s="29">
        <v>764.24</v>
      </c>
      <c r="AR544" s="29">
        <f ca="1">'Calculations Home'!$A$17*'Calculations Home'!$A$11*'Irradiance h'!AQ544</f>
        <v>792.76761314162263</v>
      </c>
      <c r="AT544" s="29">
        <v>23</v>
      </c>
      <c r="AU544" s="29">
        <v>12</v>
      </c>
      <c r="AV544" s="29">
        <v>617.98</v>
      </c>
      <c r="AW544" s="29">
        <f ca="1">'Calculations Home'!$A$17*'Calculations Home'!$A$11*'Irradiance h'!AV544</f>
        <v>641.0480079153931</v>
      </c>
      <c r="AY544" s="29">
        <v>23</v>
      </c>
      <c r="AZ544" s="29">
        <v>12</v>
      </c>
      <c r="BA544" s="29">
        <v>490.53</v>
      </c>
      <c r="BB544" s="29">
        <f ca="1">'Calculations Home'!$A$17*'Calculations Home'!$A$11*'Irradiance h'!BA544</f>
        <v>508.84054390552728</v>
      </c>
      <c r="BD544" s="29">
        <v>23</v>
      </c>
      <c r="BE544" s="29">
        <v>12</v>
      </c>
      <c r="BF544" s="29">
        <v>443.14</v>
      </c>
      <c r="BG544" s="29">
        <f ca="1">'Calculations Home'!$A$17*'Calculations Home'!$A$11*'Irradiance h'!BF544</f>
        <v>459.68156611480509</v>
      </c>
    </row>
    <row r="545" spans="1:59">
      <c r="A545" s="29">
        <v>23</v>
      </c>
      <c r="B545" s="29">
        <v>13</v>
      </c>
      <c r="C545" s="29">
        <v>548.58000000000004</v>
      </c>
      <c r="D545" s="29">
        <f ca="1">'Calculations Home'!$A$17*'Calculations Home'!$A$11/'Calculations Home'!$A$8*'Irradiance h'!C545</f>
        <v>758.74325206258311</v>
      </c>
      <c r="F545" s="29">
        <v>23</v>
      </c>
      <c r="G545" s="29">
        <v>0</v>
      </c>
      <c r="H545" s="29">
        <v>136.91999999999999</v>
      </c>
      <c r="I545" s="29">
        <f ca="1">'Calculations Home'!$A$17*'Calculations Home'!$A$11*'Irradiance h'!H545</f>
        <v>142.03096094335675</v>
      </c>
      <c r="K545" s="29">
        <v>23</v>
      </c>
      <c r="L545" s="29">
        <v>13</v>
      </c>
      <c r="M545" s="29">
        <v>865.59</v>
      </c>
      <c r="N545" s="29">
        <f ca="1">'Calculations Home'!$A$17*'Calculations Home'!$A$11*'Irradiance h'!M545</f>
        <v>897.90081421969171</v>
      </c>
      <c r="P545" s="29">
        <v>23</v>
      </c>
      <c r="Q545" s="29">
        <v>13</v>
      </c>
      <c r="R545" s="29">
        <v>904.73</v>
      </c>
      <c r="S545" s="29">
        <f ca="1">'Calculations Home'!$A$17*'Calculations Home'!$A$11*'Irradiance h'!R545</f>
        <v>938.50183533657002</v>
      </c>
      <c r="U545" s="29">
        <v>23</v>
      </c>
      <c r="V545" s="29">
        <v>13</v>
      </c>
      <c r="W545" s="29">
        <v>867.91</v>
      </c>
      <c r="X545" s="29">
        <f ca="1">'Calculations Home'!$A$17*'Calculations Home'!$A$11*'Irradiance h'!W545</f>
        <v>900.3074153691847</v>
      </c>
      <c r="Z545" s="29">
        <v>23</v>
      </c>
      <c r="AA545" s="29">
        <v>13</v>
      </c>
      <c r="AB545" s="29">
        <v>1013.89</v>
      </c>
      <c r="AC545" s="29">
        <f ca="1">'Calculations Home'!$A$17*'Calculations Home'!$A$11*'Irradiance h'!AB545</f>
        <v>1051.7365687325446</v>
      </c>
      <c r="AE545" s="29">
        <v>23</v>
      </c>
      <c r="AF545" s="29">
        <v>13</v>
      </c>
      <c r="AG545" s="29">
        <v>989.24</v>
      </c>
      <c r="AH545" s="29">
        <f ca="1">'Calculations Home'!$A$17*'Calculations Home'!$A$11*'Irradiance h'!AG545</f>
        <v>1026.1664315191808</v>
      </c>
      <c r="AJ545" s="29">
        <v>23</v>
      </c>
      <c r="AK545" s="29">
        <v>13</v>
      </c>
      <c r="AL545" s="29">
        <v>642.74</v>
      </c>
      <c r="AM545" s="29">
        <f ca="1">'Calculations Home'!$A$17*'Calculations Home'!$A$11*'Irradiance h'!AL545</f>
        <v>666.73225121774124</v>
      </c>
      <c r="AO545" s="29">
        <v>23</v>
      </c>
      <c r="AP545" s="29">
        <v>13</v>
      </c>
      <c r="AQ545" s="29">
        <v>787.23</v>
      </c>
      <c r="AR545" s="29">
        <f ca="1">'Calculations Home'!$A$17*'Calculations Home'!$A$11*'Irradiance h'!AQ545</f>
        <v>816.61578573940074</v>
      </c>
      <c r="AT545" s="29">
        <v>23</v>
      </c>
      <c r="AU545" s="29">
        <v>13</v>
      </c>
      <c r="AV545" s="29">
        <v>640.41</v>
      </c>
      <c r="AW545" s="29">
        <f ca="1">'Calculations Home'!$A$17*'Calculations Home'!$A$11*'Irradiance h'!AV545</f>
        <v>664.31527678743134</v>
      </c>
      <c r="AY545" s="29">
        <v>23</v>
      </c>
      <c r="AZ545" s="29">
        <v>13</v>
      </c>
      <c r="BA545" s="29">
        <v>512.89</v>
      </c>
      <c r="BB545" s="29">
        <f ca="1">'Calculations Home'!$A$17*'Calculations Home'!$A$11*'Irradiance h'!BA545</f>
        <v>532.0351998118482</v>
      </c>
      <c r="BD545" s="29">
        <v>23</v>
      </c>
      <c r="BE545" s="29">
        <v>13</v>
      </c>
      <c r="BF545" s="29">
        <v>465.12</v>
      </c>
      <c r="BG545" s="29">
        <f ca="1">'Calculations Home'!$A$17*'Calculations Home'!$A$11*'Irradiance h'!BF545</f>
        <v>482.48203735008838</v>
      </c>
    </row>
    <row r="546" spans="1:59">
      <c r="A546" s="29">
        <v>23</v>
      </c>
      <c r="B546" s="29">
        <v>14</v>
      </c>
      <c r="C546" s="29">
        <v>507.94</v>
      </c>
      <c r="D546" s="29">
        <f ca="1">'Calculations Home'!$A$17*'Calculations Home'!$A$11/'Calculations Home'!$A$8*'Irradiance h'!C546</f>
        <v>702.53390107672249</v>
      </c>
      <c r="F546" s="29">
        <v>23</v>
      </c>
      <c r="G546" s="29">
        <v>0</v>
      </c>
      <c r="H546" s="29">
        <v>142.30000000000001</v>
      </c>
      <c r="I546" s="29">
        <f ca="1">'Calculations Home'!$A$17*'Calculations Home'!$A$11*'Irradiance h'!H546</f>
        <v>147.61178602278463</v>
      </c>
      <c r="K546" s="29">
        <v>23</v>
      </c>
      <c r="L546" s="29">
        <v>14</v>
      </c>
      <c r="M546" s="29">
        <v>822.94</v>
      </c>
      <c r="N546" s="29">
        <f ca="1">'Calculations Home'!$A$17*'Calculations Home'!$A$11*'Irradiance h'!M546</f>
        <v>853.65877153612348</v>
      </c>
      <c r="P546" s="29">
        <v>23</v>
      </c>
      <c r="Q546" s="29">
        <v>14</v>
      </c>
      <c r="R546" s="29">
        <v>581.44000000000005</v>
      </c>
      <c r="S546" s="29">
        <f ca="1">'Calculations Home'!$A$17*'Calculations Home'!$A$11*'Irradiance h'!R546</f>
        <v>603.14403981087764</v>
      </c>
      <c r="U546" s="29">
        <v>23</v>
      </c>
      <c r="V546" s="29">
        <v>14</v>
      </c>
      <c r="W546" s="29">
        <v>954.52</v>
      </c>
      <c r="X546" s="29">
        <f ca="1">'Calculations Home'!$A$17*'Calculations Home'!$A$11*'Irradiance h'!W546</f>
        <v>990.15040052331949</v>
      </c>
      <c r="Z546" s="29">
        <v>23</v>
      </c>
      <c r="AA546" s="29">
        <v>14</v>
      </c>
      <c r="AB546" s="29">
        <v>977.35</v>
      </c>
      <c r="AC546" s="29">
        <f ca="1">'Calculations Home'!$A$17*'Calculations Home'!$A$11*'Irradiance h'!AB546</f>
        <v>1013.8326006280291</v>
      </c>
      <c r="AE546" s="29">
        <v>23</v>
      </c>
      <c r="AF546" s="29">
        <v>14</v>
      </c>
      <c r="AG546" s="29">
        <v>951.09</v>
      </c>
      <c r="AH546" s="29">
        <f ca="1">'Calculations Home'!$A$17*'Calculations Home'!$A$11*'Irradiance h'!AG546</f>
        <v>986.59236520316381</v>
      </c>
      <c r="AJ546" s="29">
        <v>23</v>
      </c>
      <c r="AK546" s="29">
        <v>14</v>
      </c>
      <c r="AL546" s="29">
        <v>477.9</v>
      </c>
      <c r="AM546" s="29">
        <f ca="1">'Calculations Home'!$A$17*'Calculations Home'!$A$11*'Irradiance h'!AL546</f>
        <v>495.73909023393367</v>
      </c>
      <c r="AO546" s="29">
        <v>23</v>
      </c>
      <c r="AP546" s="29">
        <v>14</v>
      </c>
      <c r="AQ546" s="29">
        <v>746.96</v>
      </c>
      <c r="AR546" s="29">
        <f ca="1">'Calculations Home'!$A$17*'Calculations Home'!$A$11*'Irradiance h'!AQ546</f>
        <v>774.84258389022625</v>
      </c>
      <c r="AT546" s="29">
        <v>23</v>
      </c>
      <c r="AU546" s="29">
        <v>14</v>
      </c>
      <c r="AV546" s="29">
        <v>600.04999999999995</v>
      </c>
      <c r="AW546" s="29">
        <f ca="1">'Calculations Home'!$A$17*'Calculations Home'!$A$11*'Irradiance h'!AV546</f>
        <v>622.44871541090583</v>
      </c>
      <c r="AY546" s="29">
        <v>23</v>
      </c>
      <c r="AZ546" s="29">
        <v>14</v>
      </c>
      <c r="BA546" s="29">
        <v>473.33</v>
      </c>
      <c r="BB546" s="29">
        <f ca="1">'Calculations Home'!$A$17*'Calculations Home'!$A$11*'Irradiance h'!BA546</f>
        <v>490.99850090066502</v>
      </c>
      <c r="BD546" s="29">
        <v>23</v>
      </c>
      <c r="BE546" s="29">
        <v>14</v>
      </c>
      <c r="BF546" s="29">
        <v>426.59</v>
      </c>
      <c r="BG546" s="29">
        <f ca="1">'Calculations Home'!$A$17*'Calculations Home'!$A$11*'Irradiance h'!BF546</f>
        <v>442.5137863630336</v>
      </c>
    </row>
    <row r="547" spans="1:59">
      <c r="A547" s="29">
        <v>23</v>
      </c>
      <c r="B547" s="29">
        <v>15</v>
      </c>
      <c r="C547" s="29">
        <v>406.92</v>
      </c>
      <c r="D547" s="29">
        <f ca="1">'Calculations Home'!$A$17*'Calculations Home'!$A$11/'Calculations Home'!$A$8*'Irradiance h'!C547</f>
        <v>562.8127239952355</v>
      </c>
      <c r="F547" s="29">
        <v>23</v>
      </c>
      <c r="G547" s="29">
        <v>0</v>
      </c>
      <c r="H547" s="29">
        <v>130.54</v>
      </c>
      <c r="I547" s="29">
        <f ca="1">'Calculations Home'!$A$17*'Calculations Home'!$A$11*'Irradiance h'!H547</f>
        <v>135.41280778225089</v>
      </c>
      <c r="K547" s="29">
        <v>23</v>
      </c>
      <c r="L547" s="29">
        <v>15</v>
      </c>
      <c r="M547" s="29">
        <v>716.35</v>
      </c>
      <c r="N547" s="29">
        <f ca="1">'Calculations Home'!$A$17*'Calculations Home'!$A$11*'Irradiance h'!M547</f>
        <v>743.08997131006151</v>
      </c>
      <c r="P547" s="29">
        <v>23</v>
      </c>
      <c r="Q547" s="29">
        <v>15</v>
      </c>
      <c r="R547" s="29">
        <v>490.49</v>
      </c>
      <c r="S547" s="29">
        <f ca="1">'Calculations Home'!$A$17*'Calculations Home'!$A$11*'Irradiance h'!R547</f>
        <v>508.79905078226017</v>
      </c>
      <c r="U547" s="29">
        <v>23</v>
      </c>
      <c r="V547" s="29">
        <v>15</v>
      </c>
      <c r="W547" s="29">
        <v>867.48</v>
      </c>
      <c r="X547" s="29">
        <f ca="1">'Calculations Home'!$A$17*'Calculations Home'!$A$11*'Irradiance h'!W547</f>
        <v>899.86136429406315</v>
      </c>
      <c r="Z547" s="29">
        <v>23</v>
      </c>
      <c r="AA547" s="29">
        <v>15</v>
      </c>
      <c r="AB547" s="29">
        <v>885.96</v>
      </c>
      <c r="AC547" s="29">
        <f ca="1">'Calculations Home'!$A$17*'Calculations Home'!$A$11*'Irradiance h'!AB547</f>
        <v>919.03118724347337</v>
      </c>
      <c r="AE547" s="29">
        <v>23</v>
      </c>
      <c r="AF547" s="29">
        <v>15</v>
      </c>
      <c r="AG547" s="29">
        <v>856.69</v>
      </c>
      <c r="AH547" s="29">
        <f ca="1">'Calculations Home'!$A$17*'Calculations Home'!$A$11*'Irradiance h'!AG547</f>
        <v>888.66859429275723</v>
      </c>
      <c r="AJ547" s="29">
        <v>23</v>
      </c>
      <c r="AK547" s="29">
        <v>15</v>
      </c>
      <c r="AL547" s="29">
        <v>774.21</v>
      </c>
      <c r="AM547" s="29">
        <f ca="1">'Calculations Home'!$A$17*'Calculations Home'!$A$11*'Irradiance h'!AL547</f>
        <v>803.10977411595275</v>
      </c>
      <c r="AO547" s="29">
        <v>23</v>
      </c>
      <c r="AP547" s="29">
        <v>15</v>
      </c>
      <c r="AQ547" s="29">
        <v>646.54</v>
      </c>
      <c r="AR547" s="29">
        <f ca="1">'Calculations Home'!$A$17*'Calculations Home'!$A$11*'Irradiance h'!AQ547</f>
        <v>670.6740979281177</v>
      </c>
      <c r="AT547" s="29">
        <v>23</v>
      </c>
      <c r="AU547" s="29">
        <v>15</v>
      </c>
      <c r="AV547" s="29">
        <v>500.55</v>
      </c>
      <c r="AW547" s="29">
        <f ca="1">'Calculations Home'!$A$17*'Calculations Home'!$A$11*'Irradiance h'!AV547</f>
        <v>519.23457128394125</v>
      </c>
      <c r="AY547" s="29">
        <v>23</v>
      </c>
      <c r="AZ547" s="29">
        <v>15</v>
      </c>
      <c r="BA547" s="29">
        <v>375.34</v>
      </c>
      <c r="BB547" s="29">
        <f ca="1">'Calculations Home'!$A$17*'Calculations Home'!$A$11*'Irradiance h'!BA547</f>
        <v>389.35072217703424</v>
      </c>
      <c r="BD547" s="29">
        <v>23</v>
      </c>
      <c r="BE547" s="29">
        <v>15</v>
      </c>
      <c r="BF547" s="29">
        <v>331.58</v>
      </c>
      <c r="BG547" s="29">
        <f ca="1">'Calculations Home'!$A$17*'Calculations Home'!$A$11*'Irradiance h'!BF547</f>
        <v>343.95724532280337</v>
      </c>
    </row>
    <row r="548" spans="1:59">
      <c r="A548" s="29">
        <v>23</v>
      </c>
      <c r="B548" s="29">
        <v>16</v>
      </c>
      <c r="C548" s="29">
        <v>255.96</v>
      </c>
      <c r="D548" s="29">
        <f ca="1">'Calculations Home'!$A$17*'Calculations Home'!$A$11/'Calculations Home'!$A$8*'Irradiance h'!C548</f>
        <v>354.01932771508035</v>
      </c>
      <c r="F548" s="29">
        <v>23</v>
      </c>
      <c r="G548" s="29">
        <v>0</v>
      </c>
      <c r="H548" s="29">
        <v>196.64</v>
      </c>
      <c r="I548" s="29">
        <f ca="1">'Calculations Home'!$A$17*'Calculations Home'!$A$11*'Irradiance h'!H548</f>
        <v>203.98019398116909</v>
      </c>
      <c r="K548" s="29">
        <v>23</v>
      </c>
      <c r="L548" s="29">
        <v>16</v>
      </c>
      <c r="M548" s="29">
        <v>554.24</v>
      </c>
      <c r="N548" s="29">
        <f ca="1">'Calculations Home'!$A$17*'Calculations Home'!$A$11*'Irradiance h'!M548</f>
        <v>574.928715989235</v>
      </c>
      <c r="P548" s="29">
        <v>23</v>
      </c>
      <c r="Q548" s="29">
        <v>16</v>
      </c>
      <c r="R548" s="29">
        <v>349.17</v>
      </c>
      <c r="S548" s="29">
        <f ca="1">'Calculations Home'!$A$17*'Calculations Home'!$A$11*'Irradiance h'!R548</f>
        <v>362.20384627952006</v>
      </c>
      <c r="U548" s="29">
        <v>23</v>
      </c>
      <c r="V548" s="29">
        <v>16</v>
      </c>
      <c r="W548" s="29">
        <v>732.05</v>
      </c>
      <c r="X548" s="29">
        <f ca="1">'Calculations Home'!$A$17*'Calculations Home'!$A$11*'Irradiance h'!W548</f>
        <v>759.37602219240659</v>
      </c>
      <c r="Z548" s="29">
        <v>23</v>
      </c>
      <c r="AA548" s="29">
        <v>16</v>
      </c>
      <c r="AB548" s="29">
        <v>746</v>
      </c>
      <c r="AC548" s="29">
        <f ca="1">'Calculations Home'!$A$17*'Calculations Home'!$A$11*'Irradiance h'!AB548</f>
        <v>773.84674893181534</v>
      </c>
      <c r="AE548" s="29">
        <v>23</v>
      </c>
      <c r="AF548" s="29">
        <v>16</v>
      </c>
      <c r="AG548" s="29">
        <v>714.86</v>
      </c>
      <c r="AH548" s="29">
        <f ca="1">'Calculations Home'!$A$17*'Calculations Home'!$A$11*'Irradiance h'!AG548</f>
        <v>741.54435246836124</v>
      </c>
      <c r="AJ548" s="29">
        <v>23</v>
      </c>
      <c r="AK548" s="29">
        <v>16</v>
      </c>
      <c r="AL548" s="29">
        <v>617.29</v>
      </c>
      <c r="AM548" s="29">
        <f ca="1">'Calculations Home'!$A$17*'Calculations Home'!$A$11*'Irradiance h'!AL548</f>
        <v>640.33225153903516</v>
      </c>
      <c r="AO548" s="29">
        <v>23</v>
      </c>
      <c r="AP548" s="29">
        <v>16</v>
      </c>
      <c r="AQ548" s="29">
        <v>493.55</v>
      </c>
      <c r="AR548" s="29">
        <f ca="1">'Calculations Home'!$A$17*'Calculations Home'!$A$11*'Irradiance h'!AQ548</f>
        <v>511.97327471219495</v>
      </c>
      <c r="AT548" s="29">
        <v>23</v>
      </c>
      <c r="AU548" s="29">
        <v>16</v>
      </c>
      <c r="AV548" s="29">
        <v>349.48</v>
      </c>
      <c r="AW548" s="29">
        <f ca="1">'Calculations Home'!$A$17*'Calculations Home'!$A$11*'Irradiance h'!AV548</f>
        <v>362.52541798484026</v>
      </c>
      <c r="AY548" s="29">
        <v>23</v>
      </c>
      <c r="AZ548" s="29">
        <v>16</v>
      </c>
      <c r="BA548" s="29">
        <v>229.75</v>
      </c>
      <c r="BB548" s="29">
        <f ca="1">'Calculations Home'!$A$17*'Calculations Home'!$A$11*'Irradiance h'!BA548</f>
        <v>238.3261267655289</v>
      </c>
      <c r="BD548" s="29">
        <v>23</v>
      </c>
      <c r="BE548" s="29">
        <v>16</v>
      </c>
      <c r="BF548" s="29">
        <v>190.3</v>
      </c>
      <c r="BG548" s="29">
        <f ca="1">'Calculations Home'!$A$17*'Calculations Home'!$A$11*'Irradiance h'!BF548</f>
        <v>197.40353394333039</v>
      </c>
    </row>
    <row r="549" spans="1:59">
      <c r="A549" s="29">
        <v>23</v>
      </c>
      <c r="B549" s="29">
        <v>17</v>
      </c>
      <c r="C549" s="29">
        <v>77.739999999999995</v>
      </c>
      <c r="D549" s="29">
        <f ca="1">'Calculations Home'!$A$17*'Calculations Home'!$A$11/'Calculations Home'!$A$8*'Irradiance h'!C549</f>
        <v>107.52251342620075</v>
      </c>
      <c r="F549" s="29">
        <v>23</v>
      </c>
      <c r="G549" s="29">
        <v>0</v>
      </c>
      <c r="H549" s="29">
        <v>132.76</v>
      </c>
      <c r="I549" s="29">
        <f ca="1">'Calculations Home'!$A$17*'Calculations Home'!$A$11*'Irradiance h'!H549</f>
        <v>137.71567612357612</v>
      </c>
      <c r="K549" s="29">
        <v>23</v>
      </c>
      <c r="L549" s="29">
        <v>17</v>
      </c>
      <c r="M549" s="29">
        <v>350.01</v>
      </c>
      <c r="N549" s="29">
        <f ca="1">'Calculations Home'!$A$17*'Calculations Home'!$A$11*'Irradiance h'!M549</f>
        <v>363.07520186812957</v>
      </c>
      <c r="P549" s="29">
        <v>23</v>
      </c>
      <c r="Q549" s="29">
        <v>17</v>
      </c>
      <c r="R549" s="29">
        <v>237.95</v>
      </c>
      <c r="S549" s="29">
        <f ca="1">'Calculations Home'!$A$17*'Calculations Home'!$A$11*'Irradiance h'!R549</f>
        <v>246.83221703528881</v>
      </c>
      <c r="U549" s="29">
        <v>23</v>
      </c>
      <c r="V549" s="29">
        <v>17</v>
      </c>
      <c r="W549" s="29">
        <v>548.94000000000005</v>
      </c>
      <c r="X549" s="29">
        <f ca="1">'Calculations Home'!$A$17*'Calculations Home'!$A$11*'Irradiance h'!W549</f>
        <v>569.43087715634147</v>
      </c>
      <c r="Z549" s="29">
        <v>23</v>
      </c>
      <c r="AA549" s="29">
        <v>17</v>
      </c>
      <c r="AB549" s="29">
        <v>567.80999999999995</v>
      </c>
      <c r="AC549" s="29">
        <f ca="1">'Calculations Home'!$A$17*'Calculations Home'!$A$11*'Irradiance h'!AB549</f>
        <v>589.00525805760594</v>
      </c>
      <c r="AE549" s="29">
        <v>23</v>
      </c>
      <c r="AF549" s="29">
        <v>17</v>
      </c>
      <c r="AG549" s="29">
        <v>534.03</v>
      </c>
      <c r="AH549" s="29">
        <f ca="1">'Calculations Home'!$A$17*'Calculations Home'!$A$11*'Irradiance h'!AG549</f>
        <v>553.96431545852181</v>
      </c>
      <c r="AJ549" s="29">
        <v>23</v>
      </c>
      <c r="AK549" s="29">
        <v>17</v>
      </c>
      <c r="AL549" s="29">
        <v>198.68</v>
      </c>
      <c r="AM549" s="29">
        <f ca="1">'Calculations Home'!$A$17*'Calculations Home'!$A$11*'Irradiance h'!AL549</f>
        <v>206.09634326779232</v>
      </c>
      <c r="AO549" s="29">
        <v>23</v>
      </c>
      <c r="AP549" s="29">
        <v>17</v>
      </c>
      <c r="AQ549" s="29">
        <v>301.75</v>
      </c>
      <c r="AR549" s="29">
        <f ca="1">'Calculations Home'!$A$17*'Calculations Home'!$A$11*'Irradiance h'!AQ549</f>
        <v>313.01374864634755</v>
      </c>
      <c r="AT549" s="29">
        <v>23</v>
      </c>
      <c r="AU549" s="29">
        <v>17</v>
      </c>
      <c r="AV549" s="29">
        <v>163.41999999999999</v>
      </c>
      <c r="AW549" s="29">
        <f ca="1">'Calculations Home'!$A$17*'Calculations Home'!$A$11*'Irradiance h'!AV549</f>
        <v>169.52015510782473</v>
      </c>
      <c r="AY549" s="29">
        <v>23</v>
      </c>
      <c r="AZ549" s="29">
        <v>17</v>
      </c>
      <c r="BA549" s="29">
        <v>59.85</v>
      </c>
      <c r="BB549" s="29">
        <f ca="1">'Calculations Home'!$A$17*'Calculations Home'!$A$11*'Irradiance h'!BA549</f>
        <v>62.084085688430491</v>
      </c>
      <c r="BD549" s="29">
        <v>23</v>
      </c>
      <c r="BE549" s="29">
        <v>17</v>
      </c>
      <c r="BF549" s="29">
        <v>31.56</v>
      </c>
      <c r="BG549" s="29">
        <f ca="1">'Calculations Home'!$A$17*'Calculations Home'!$A$11*'Irradiance h'!BF549</f>
        <v>32.738074257758832</v>
      </c>
    </row>
    <row r="550" spans="1:59">
      <c r="A550" s="29">
        <v>23</v>
      </c>
      <c r="B550" s="29">
        <v>18</v>
      </c>
      <c r="C550" s="29">
        <v>0</v>
      </c>
      <c r="D550" s="29">
        <f ca="1">'Calculations Home'!$A$17*'Calculations Home'!$A$11/'Calculations Home'!$A$8*'Irradiance h'!C550</f>
        <v>0</v>
      </c>
      <c r="F550" s="29">
        <v>23</v>
      </c>
      <c r="G550" s="29">
        <v>0</v>
      </c>
      <c r="H550" s="29">
        <v>2.09</v>
      </c>
      <c r="I550" s="29">
        <f ca="1">'Calculations Home'!$A$17*'Calculations Home'!$A$11*'Irradiance h'!H550</f>
        <v>2.1680156907070964</v>
      </c>
      <c r="K550" s="29">
        <v>23</v>
      </c>
      <c r="L550" s="29">
        <v>18</v>
      </c>
      <c r="M550" s="29">
        <v>120.12</v>
      </c>
      <c r="N550" s="29">
        <f ca="1">'Calculations Home'!$A$17*'Calculations Home'!$A$11*'Irradiance h'!M550</f>
        <v>124.60384917116576</v>
      </c>
      <c r="P550" s="29">
        <v>23</v>
      </c>
      <c r="Q550" s="29">
        <v>18</v>
      </c>
      <c r="R550" s="29">
        <v>107.88</v>
      </c>
      <c r="S550" s="29">
        <f ca="1">'Calculations Home'!$A$17*'Calculations Home'!$A$11*'Irradiance h'!R550</f>
        <v>111.90695345142659</v>
      </c>
      <c r="U550" s="29">
        <v>23</v>
      </c>
      <c r="V550" s="29">
        <v>18</v>
      </c>
      <c r="W550" s="29">
        <v>341.78</v>
      </c>
      <c r="X550" s="29">
        <f ca="1">'Calculations Home'!$A$17*'Calculations Home'!$A$11*'Irradiance h'!W550</f>
        <v>354.53799175591934</v>
      </c>
      <c r="Z550" s="29">
        <v>23</v>
      </c>
      <c r="AA550" s="29">
        <v>18</v>
      </c>
      <c r="AB550" s="29">
        <v>365.89</v>
      </c>
      <c r="AC550" s="29">
        <f ca="1">'Calculations Home'!$A$17*'Calculations Home'!$A$11*'Irradiance h'!AB550</f>
        <v>379.54797180517681</v>
      </c>
      <c r="AE550" s="29">
        <v>23</v>
      </c>
      <c r="AF550" s="29">
        <v>18</v>
      </c>
      <c r="AG550" s="29">
        <v>328.55</v>
      </c>
      <c r="AH550" s="29">
        <f ca="1">'Calculations Home'!$A$17*'Calculations Home'!$A$11*'Irradiance h'!AG550</f>
        <v>340.81414123531891</v>
      </c>
      <c r="AJ550" s="29">
        <v>23</v>
      </c>
      <c r="AK550" s="29">
        <v>18</v>
      </c>
      <c r="AL550" s="29">
        <v>231.34</v>
      </c>
      <c r="AM550" s="29">
        <f ca="1">'Calculations Home'!$A$17*'Calculations Home'!$A$11*'Irradiance h'!AL550</f>
        <v>239.97547841539699</v>
      </c>
      <c r="AO550" s="29">
        <v>23</v>
      </c>
      <c r="AP550" s="29">
        <v>18</v>
      </c>
      <c r="AQ550" s="29">
        <v>95.43</v>
      </c>
      <c r="AR550" s="29">
        <f ca="1">'Calculations Home'!$A$17*'Calculations Home'!$A$11*'Irradiance h'!AQ550</f>
        <v>98.992218834535038</v>
      </c>
      <c r="AT550" s="29">
        <v>23</v>
      </c>
      <c r="AU550" s="29">
        <v>18</v>
      </c>
      <c r="AV550" s="29">
        <v>1.65</v>
      </c>
      <c r="AW550" s="29">
        <f ca="1">'Calculations Home'!$A$17*'Calculations Home'!$A$11*'Irradiance h'!AV550</f>
        <v>1.7115913347687604</v>
      </c>
      <c r="AY550" s="29">
        <v>23</v>
      </c>
      <c r="AZ550" s="29">
        <v>18</v>
      </c>
      <c r="BA550" s="29">
        <v>0</v>
      </c>
      <c r="BB550" s="29">
        <f ca="1">'Calculations Home'!$A$17*'Calculations Home'!$A$11*'Irradiance h'!BA550</f>
        <v>0</v>
      </c>
      <c r="BD550" s="29">
        <v>23</v>
      </c>
      <c r="BE550" s="29">
        <v>18</v>
      </c>
      <c r="BF550" s="29">
        <v>0</v>
      </c>
      <c r="BG550" s="29">
        <f ca="1">'Calculations Home'!$A$17*'Calculations Home'!$A$11*'Irradiance h'!BF550</f>
        <v>0</v>
      </c>
    </row>
    <row r="551" spans="1:59">
      <c r="A551" s="29">
        <v>23</v>
      </c>
      <c r="B551" s="29">
        <v>19</v>
      </c>
      <c r="C551" s="29">
        <v>0</v>
      </c>
      <c r="D551" s="29">
        <f ca="1">'Calculations Home'!$A$17*'Calculations Home'!$A$11/'Calculations Home'!$A$8*'Irradiance h'!C551</f>
        <v>0</v>
      </c>
      <c r="F551" s="29">
        <v>23</v>
      </c>
      <c r="G551" s="29">
        <v>0</v>
      </c>
      <c r="H551" s="29">
        <v>0</v>
      </c>
      <c r="I551" s="29">
        <f ca="1">'Calculations Home'!$A$17*'Calculations Home'!$A$11*'Irradiance h'!H551</f>
        <v>0</v>
      </c>
      <c r="K551" s="29">
        <v>23</v>
      </c>
      <c r="L551" s="29">
        <v>19</v>
      </c>
      <c r="M551" s="29">
        <v>0</v>
      </c>
      <c r="N551" s="29">
        <f ca="1">'Calculations Home'!$A$17*'Calculations Home'!$A$11*'Irradiance h'!M551</f>
        <v>0</v>
      </c>
      <c r="P551" s="29">
        <v>23</v>
      </c>
      <c r="Q551" s="29">
        <v>19</v>
      </c>
      <c r="R551" s="29">
        <v>27.78</v>
      </c>
      <c r="S551" s="29">
        <f ca="1">'Calculations Home'!$A$17*'Calculations Home'!$A$11*'Irradiance h'!R551</f>
        <v>28.816974109015856</v>
      </c>
      <c r="U551" s="29">
        <v>23</v>
      </c>
      <c r="V551" s="29">
        <v>19</v>
      </c>
      <c r="W551" s="29">
        <v>131.81</v>
      </c>
      <c r="X551" s="29">
        <f ca="1">'Calculations Home'!$A$17*'Calculations Home'!$A$11*'Irradiance h'!W551</f>
        <v>136.730214445982</v>
      </c>
      <c r="Z551" s="29">
        <v>23</v>
      </c>
      <c r="AA551" s="29">
        <v>19</v>
      </c>
      <c r="AB551" s="29">
        <v>160.25</v>
      </c>
      <c r="AC551" s="29">
        <f ca="1">'Calculations Home'!$A$17*'Calculations Home'!$A$11*'Irradiance h'!AB551</f>
        <v>166.23182508890537</v>
      </c>
      <c r="AE551" s="29">
        <v>23</v>
      </c>
      <c r="AF551" s="29">
        <v>19</v>
      </c>
      <c r="AG551" s="29">
        <v>120.58</v>
      </c>
      <c r="AH551" s="29">
        <f ca="1">'Calculations Home'!$A$17*'Calculations Home'!$A$11*'Irradiance h'!AG551</f>
        <v>125.08102008873765</v>
      </c>
      <c r="AJ551" s="29">
        <v>23</v>
      </c>
      <c r="AK551" s="29">
        <v>19</v>
      </c>
      <c r="AL551" s="29">
        <v>29.87</v>
      </c>
      <c r="AM551" s="29">
        <f ca="1">'Calculations Home'!$A$17*'Calculations Home'!$A$11*'Irradiance h'!AL551</f>
        <v>30.984989799722953</v>
      </c>
      <c r="AO551" s="29">
        <v>23</v>
      </c>
      <c r="AP551" s="29">
        <v>19</v>
      </c>
      <c r="AQ551" s="29">
        <v>0</v>
      </c>
      <c r="AR551" s="29">
        <f ca="1">'Calculations Home'!$A$17*'Calculations Home'!$A$11*'Irradiance h'!AQ551</f>
        <v>0</v>
      </c>
      <c r="AT551" s="29">
        <v>23</v>
      </c>
      <c r="AU551" s="29">
        <v>19</v>
      </c>
      <c r="AV551" s="29">
        <v>0</v>
      </c>
      <c r="AW551" s="29">
        <f ca="1">'Calculations Home'!$A$17*'Calculations Home'!$A$11*'Irradiance h'!AV551</f>
        <v>0</v>
      </c>
      <c r="AY551" s="29">
        <v>23</v>
      </c>
      <c r="AZ551" s="29">
        <v>19</v>
      </c>
      <c r="BA551" s="29">
        <v>0</v>
      </c>
      <c r="BB551" s="29">
        <f ca="1">'Calculations Home'!$A$17*'Calculations Home'!$A$11*'Irradiance h'!BA551</f>
        <v>0</v>
      </c>
      <c r="BD551" s="29">
        <v>23</v>
      </c>
      <c r="BE551" s="29">
        <v>19</v>
      </c>
      <c r="BF551" s="29">
        <v>0</v>
      </c>
      <c r="BG551" s="29">
        <f ca="1">'Calculations Home'!$A$17*'Calculations Home'!$A$11*'Irradiance h'!BF551</f>
        <v>0</v>
      </c>
    </row>
    <row r="552" spans="1:59">
      <c r="A552" s="29">
        <v>23</v>
      </c>
      <c r="B552" s="29">
        <v>20</v>
      </c>
      <c r="C552" s="29">
        <v>0</v>
      </c>
      <c r="D552" s="29">
        <f ca="1">'Calculations Home'!$A$17*'Calculations Home'!$A$11/'Calculations Home'!$A$8*'Irradiance h'!C552</f>
        <v>0</v>
      </c>
      <c r="F552" s="29">
        <v>23</v>
      </c>
      <c r="G552" s="29">
        <v>0</v>
      </c>
      <c r="H552" s="29">
        <v>0</v>
      </c>
      <c r="I552" s="29">
        <f ca="1">'Calculations Home'!$A$17*'Calculations Home'!$A$11*'Irradiance h'!H552</f>
        <v>0</v>
      </c>
      <c r="K552" s="29">
        <v>23</v>
      </c>
      <c r="L552" s="29">
        <v>20</v>
      </c>
      <c r="M552" s="29">
        <v>0</v>
      </c>
      <c r="N552" s="29">
        <f ca="1">'Calculations Home'!$A$17*'Calculations Home'!$A$11*'Irradiance h'!M552</f>
        <v>0</v>
      </c>
      <c r="P552" s="29">
        <v>23</v>
      </c>
      <c r="Q552" s="29">
        <v>20</v>
      </c>
      <c r="R552" s="29">
        <v>0</v>
      </c>
      <c r="S552" s="29">
        <f ca="1">'Calculations Home'!$A$17*'Calculations Home'!$A$11*'Irradiance h'!R552</f>
        <v>0</v>
      </c>
      <c r="U552" s="29">
        <v>23</v>
      </c>
      <c r="V552" s="29">
        <v>20</v>
      </c>
      <c r="W552" s="29">
        <v>0</v>
      </c>
      <c r="X552" s="29">
        <f ca="1">'Calculations Home'!$A$17*'Calculations Home'!$A$11*'Irradiance h'!W552</f>
        <v>0</v>
      </c>
      <c r="Z552" s="29">
        <v>23</v>
      </c>
      <c r="AA552" s="29">
        <v>20</v>
      </c>
      <c r="AB552" s="29">
        <v>2.78</v>
      </c>
      <c r="AC552" s="29">
        <f ca="1">'Calculations Home'!$A$17*'Calculations Home'!$A$11*'Irradiance h'!AB552</f>
        <v>2.8837720670649416</v>
      </c>
      <c r="AE552" s="29">
        <v>23</v>
      </c>
      <c r="AF552" s="29">
        <v>20</v>
      </c>
      <c r="AG552" s="29">
        <v>0</v>
      </c>
      <c r="AH552" s="29">
        <f ca="1">'Calculations Home'!$A$17*'Calculations Home'!$A$11*'Irradiance h'!AG552</f>
        <v>0</v>
      </c>
      <c r="AJ552" s="29">
        <v>23</v>
      </c>
      <c r="AK552" s="29">
        <v>20</v>
      </c>
      <c r="AL552" s="29">
        <v>0</v>
      </c>
      <c r="AM552" s="29">
        <f ca="1">'Calculations Home'!$A$17*'Calculations Home'!$A$11*'Irradiance h'!AL552</f>
        <v>0</v>
      </c>
      <c r="AO552" s="29">
        <v>23</v>
      </c>
      <c r="AP552" s="29">
        <v>20</v>
      </c>
      <c r="AQ552" s="29">
        <v>0</v>
      </c>
      <c r="AR552" s="29">
        <f ca="1">'Calculations Home'!$A$17*'Calculations Home'!$A$11*'Irradiance h'!AQ552</f>
        <v>0</v>
      </c>
      <c r="AT552" s="29">
        <v>23</v>
      </c>
      <c r="AU552" s="29">
        <v>20</v>
      </c>
      <c r="AV552" s="29">
        <v>0</v>
      </c>
      <c r="AW552" s="29">
        <f ca="1">'Calculations Home'!$A$17*'Calculations Home'!$A$11*'Irradiance h'!AV552</f>
        <v>0</v>
      </c>
      <c r="AY552" s="29">
        <v>23</v>
      </c>
      <c r="AZ552" s="29">
        <v>20</v>
      </c>
      <c r="BA552" s="29">
        <v>0</v>
      </c>
      <c r="BB552" s="29">
        <f ca="1">'Calculations Home'!$A$17*'Calculations Home'!$A$11*'Irradiance h'!BA552</f>
        <v>0</v>
      </c>
      <c r="BD552" s="29">
        <v>23</v>
      </c>
      <c r="BE552" s="29">
        <v>20</v>
      </c>
      <c r="BF552" s="29">
        <v>0</v>
      </c>
      <c r="BG552" s="29">
        <f ca="1">'Calculations Home'!$A$17*'Calculations Home'!$A$11*'Irradiance h'!BF552</f>
        <v>0</v>
      </c>
    </row>
    <row r="553" spans="1:59">
      <c r="A553" s="29">
        <v>23</v>
      </c>
      <c r="B553" s="29">
        <v>21</v>
      </c>
      <c r="C553" s="29">
        <v>0</v>
      </c>
      <c r="D553" s="29">
        <f ca="1">'Calculations Home'!$A$17*'Calculations Home'!$A$11/'Calculations Home'!$A$8*'Irradiance h'!C553</f>
        <v>0</v>
      </c>
      <c r="F553" s="29">
        <v>23</v>
      </c>
      <c r="G553" s="29">
        <v>0</v>
      </c>
      <c r="H553" s="29">
        <v>0</v>
      </c>
      <c r="I553" s="29">
        <f ca="1">'Calculations Home'!$A$17*'Calculations Home'!$A$11*'Irradiance h'!H553</f>
        <v>0</v>
      </c>
      <c r="K553" s="29">
        <v>23</v>
      </c>
      <c r="L553" s="29">
        <v>21</v>
      </c>
      <c r="M553" s="29">
        <v>0</v>
      </c>
      <c r="N553" s="29">
        <f ca="1">'Calculations Home'!$A$17*'Calculations Home'!$A$11*'Irradiance h'!M553</f>
        <v>0</v>
      </c>
      <c r="P553" s="29">
        <v>23</v>
      </c>
      <c r="Q553" s="29">
        <v>21</v>
      </c>
      <c r="R553" s="29">
        <v>0</v>
      </c>
      <c r="S553" s="29">
        <f ca="1">'Calculations Home'!$A$17*'Calculations Home'!$A$11*'Irradiance h'!R553</f>
        <v>0</v>
      </c>
      <c r="U553" s="29">
        <v>23</v>
      </c>
      <c r="V553" s="29">
        <v>21</v>
      </c>
      <c r="W553" s="29">
        <v>0</v>
      </c>
      <c r="X553" s="29">
        <f ca="1">'Calculations Home'!$A$17*'Calculations Home'!$A$11*'Irradiance h'!W553</f>
        <v>0</v>
      </c>
      <c r="Z553" s="29">
        <v>23</v>
      </c>
      <c r="AA553" s="29">
        <v>21</v>
      </c>
      <c r="AB553" s="29">
        <v>0</v>
      </c>
      <c r="AC553" s="29">
        <f ca="1">'Calculations Home'!$A$17*'Calculations Home'!$A$11*'Irradiance h'!AB553</f>
        <v>0</v>
      </c>
      <c r="AE553" s="29">
        <v>23</v>
      </c>
      <c r="AF553" s="29">
        <v>21</v>
      </c>
      <c r="AG553" s="29">
        <v>0</v>
      </c>
      <c r="AH553" s="29">
        <f ca="1">'Calculations Home'!$A$17*'Calculations Home'!$A$11*'Irradiance h'!AG553</f>
        <v>0</v>
      </c>
      <c r="AJ553" s="29">
        <v>23</v>
      </c>
      <c r="AK553" s="29">
        <v>21</v>
      </c>
      <c r="AL553" s="29">
        <v>0</v>
      </c>
      <c r="AM553" s="29">
        <f ca="1">'Calculations Home'!$A$17*'Calculations Home'!$A$11*'Irradiance h'!AL553</f>
        <v>0</v>
      </c>
      <c r="AO553" s="29">
        <v>23</v>
      </c>
      <c r="AP553" s="29">
        <v>21</v>
      </c>
      <c r="AQ553" s="29">
        <v>0</v>
      </c>
      <c r="AR553" s="29">
        <f ca="1">'Calculations Home'!$A$17*'Calculations Home'!$A$11*'Irradiance h'!AQ553</f>
        <v>0</v>
      </c>
      <c r="AT553" s="29">
        <v>23</v>
      </c>
      <c r="AU553" s="29">
        <v>21</v>
      </c>
      <c r="AV553" s="29">
        <v>0</v>
      </c>
      <c r="AW553" s="29">
        <f ca="1">'Calculations Home'!$A$17*'Calculations Home'!$A$11*'Irradiance h'!AV553</f>
        <v>0</v>
      </c>
      <c r="AY553" s="29">
        <v>23</v>
      </c>
      <c r="AZ553" s="29">
        <v>21</v>
      </c>
      <c r="BA553" s="29">
        <v>0</v>
      </c>
      <c r="BB553" s="29">
        <f ca="1">'Calculations Home'!$A$17*'Calculations Home'!$A$11*'Irradiance h'!BA553</f>
        <v>0</v>
      </c>
      <c r="BD553" s="29">
        <v>23</v>
      </c>
      <c r="BE553" s="29">
        <v>21</v>
      </c>
      <c r="BF553" s="29">
        <v>0</v>
      </c>
      <c r="BG553" s="29">
        <f ca="1">'Calculations Home'!$A$17*'Calculations Home'!$A$11*'Irradiance h'!BF553</f>
        <v>0</v>
      </c>
    </row>
    <row r="554" spans="1:59">
      <c r="A554" s="29">
        <v>23</v>
      </c>
      <c r="B554" s="29">
        <v>22</v>
      </c>
      <c r="C554" s="29">
        <v>0</v>
      </c>
      <c r="D554" s="29">
        <f ca="1">'Calculations Home'!$A$17*'Calculations Home'!$A$11/'Calculations Home'!$A$8*'Irradiance h'!C554</f>
        <v>0</v>
      </c>
      <c r="F554" s="29">
        <v>23</v>
      </c>
      <c r="G554" s="29">
        <v>0</v>
      </c>
      <c r="H554" s="29">
        <v>0</v>
      </c>
      <c r="I554" s="29">
        <f ca="1">'Calculations Home'!$A$17*'Calculations Home'!$A$11*'Irradiance h'!H554</f>
        <v>0</v>
      </c>
      <c r="K554" s="29">
        <v>23</v>
      </c>
      <c r="L554" s="29">
        <v>22</v>
      </c>
      <c r="M554" s="29">
        <v>0</v>
      </c>
      <c r="N554" s="29">
        <f ca="1">'Calculations Home'!$A$17*'Calculations Home'!$A$11*'Irradiance h'!M554</f>
        <v>0</v>
      </c>
      <c r="P554" s="29">
        <v>23</v>
      </c>
      <c r="Q554" s="29">
        <v>22</v>
      </c>
      <c r="R554" s="29">
        <v>0</v>
      </c>
      <c r="S554" s="29">
        <f ca="1">'Calculations Home'!$A$17*'Calculations Home'!$A$11*'Irradiance h'!R554</f>
        <v>0</v>
      </c>
      <c r="U554" s="29">
        <v>23</v>
      </c>
      <c r="V554" s="29">
        <v>22</v>
      </c>
      <c r="W554" s="29">
        <v>0</v>
      </c>
      <c r="X554" s="29">
        <f ca="1">'Calculations Home'!$A$17*'Calculations Home'!$A$11*'Irradiance h'!W554</f>
        <v>0</v>
      </c>
      <c r="Z554" s="29">
        <v>23</v>
      </c>
      <c r="AA554" s="29">
        <v>22</v>
      </c>
      <c r="AB554" s="29">
        <v>0</v>
      </c>
      <c r="AC554" s="29">
        <f ca="1">'Calculations Home'!$A$17*'Calculations Home'!$A$11*'Irradiance h'!AB554</f>
        <v>0</v>
      </c>
      <c r="AE554" s="29">
        <v>23</v>
      </c>
      <c r="AF554" s="29">
        <v>22</v>
      </c>
      <c r="AG554" s="29">
        <v>0</v>
      </c>
      <c r="AH554" s="29">
        <f ca="1">'Calculations Home'!$A$17*'Calculations Home'!$A$11*'Irradiance h'!AG554</f>
        <v>0</v>
      </c>
      <c r="AJ554" s="29">
        <v>23</v>
      </c>
      <c r="AK554" s="29">
        <v>22</v>
      </c>
      <c r="AL554" s="29">
        <v>0</v>
      </c>
      <c r="AM554" s="29">
        <f ca="1">'Calculations Home'!$A$17*'Calculations Home'!$A$11*'Irradiance h'!AL554</f>
        <v>0</v>
      </c>
      <c r="AO554" s="29">
        <v>23</v>
      </c>
      <c r="AP554" s="29">
        <v>22</v>
      </c>
      <c r="AQ554" s="29">
        <v>0</v>
      </c>
      <c r="AR554" s="29">
        <f ca="1">'Calculations Home'!$A$17*'Calculations Home'!$A$11*'Irradiance h'!AQ554</f>
        <v>0</v>
      </c>
      <c r="AT554" s="29">
        <v>23</v>
      </c>
      <c r="AU554" s="29">
        <v>22</v>
      </c>
      <c r="AV554" s="29">
        <v>0</v>
      </c>
      <c r="AW554" s="29">
        <f ca="1">'Calculations Home'!$A$17*'Calculations Home'!$A$11*'Irradiance h'!AV554</f>
        <v>0</v>
      </c>
      <c r="AY554" s="29">
        <v>23</v>
      </c>
      <c r="AZ554" s="29">
        <v>22</v>
      </c>
      <c r="BA554" s="29">
        <v>0</v>
      </c>
      <c r="BB554" s="29">
        <f ca="1">'Calculations Home'!$A$17*'Calculations Home'!$A$11*'Irradiance h'!BA554</f>
        <v>0</v>
      </c>
      <c r="BD554" s="29">
        <v>23</v>
      </c>
      <c r="BE554" s="29">
        <v>22</v>
      </c>
      <c r="BF554" s="29">
        <v>0</v>
      </c>
      <c r="BG554" s="29">
        <f ca="1">'Calculations Home'!$A$17*'Calculations Home'!$A$11*'Irradiance h'!BF554</f>
        <v>0</v>
      </c>
    </row>
    <row r="555" spans="1:59">
      <c r="A555" s="29">
        <v>23</v>
      </c>
      <c r="B555" s="29">
        <v>23</v>
      </c>
      <c r="C555" s="29">
        <v>0</v>
      </c>
      <c r="D555" s="29">
        <f ca="1">'Calculations Home'!$A$17*'Calculations Home'!$A$11/'Calculations Home'!$A$8*'Irradiance h'!C555</f>
        <v>0</v>
      </c>
      <c r="F555" s="29">
        <v>23</v>
      </c>
      <c r="G555" s="29">
        <v>0</v>
      </c>
      <c r="H555" s="29">
        <v>0</v>
      </c>
      <c r="I555" s="29">
        <f ca="1">'Calculations Home'!$A$17*'Calculations Home'!$A$11*'Irradiance h'!H555</f>
        <v>0</v>
      </c>
      <c r="K555" s="29">
        <v>23</v>
      </c>
      <c r="L555" s="29">
        <v>23</v>
      </c>
      <c r="M555" s="29">
        <v>0</v>
      </c>
      <c r="N555" s="29">
        <f ca="1">'Calculations Home'!$A$17*'Calculations Home'!$A$11*'Irradiance h'!M555</f>
        <v>0</v>
      </c>
      <c r="P555" s="29">
        <v>23</v>
      </c>
      <c r="Q555" s="29">
        <v>23</v>
      </c>
      <c r="R555" s="29">
        <v>0</v>
      </c>
      <c r="S555" s="29">
        <f ca="1">'Calculations Home'!$A$17*'Calculations Home'!$A$11*'Irradiance h'!R555</f>
        <v>0</v>
      </c>
      <c r="U555" s="29">
        <v>23</v>
      </c>
      <c r="V555" s="29">
        <v>23</v>
      </c>
      <c r="W555" s="29">
        <v>0</v>
      </c>
      <c r="X555" s="29">
        <f ca="1">'Calculations Home'!$A$17*'Calculations Home'!$A$11*'Irradiance h'!W555</f>
        <v>0</v>
      </c>
      <c r="Z555" s="29">
        <v>23</v>
      </c>
      <c r="AA555" s="29">
        <v>23</v>
      </c>
      <c r="AB555" s="29">
        <v>0</v>
      </c>
      <c r="AC555" s="29">
        <f ca="1">'Calculations Home'!$A$17*'Calculations Home'!$A$11*'Irradiance h'!AB555</f>
        <v>0</v>
      </c>
      <c r="AE555" s="29">
        <v>23</v>
      </c>
      <c r="AF555" s="29">
        <v>23</v>
      </c>
      <c r="AG555" s="29">
        <v>0</v>
      </c>
      <c r="AH555" s="29">
        <f ca="1">'Calculations Home'!$A$17*'Calculations Home'!$A$11*'Irradiance h'!AG555</f>
        <v>0</v>
      </c>
      <c r="AJ555" s="29">
        <v>23</v>
      </c>
      <c r="AK555" s="29">
        <v>23</v>
      </c>
      <c r="AL555" s="29">
        <v>0</v>
      </c>
      <c r="AM555" s="29">
        <f ca="1">'Calculations Home'!$A$17*'Calculations Home'!$A$11*'Irradiance h'!AL555</f>
        <v>0</v>
      </c>
      <c r="AO555" s="29">
        <v>23</v>
      </c>
      <c r="AP555" s="29">
        <v>23</v>
      </c>
      <c r="AQ555" s="29">
        <v>0</v>
      </c>
      <c r="AR555" s="29">
        <f ca="1">'Calculations Home'!$A$17*'Calculations Home'!$A$11*'Irradiance h'!AQ555</f>
        <v>0</v>
      </c>
      <c r="AT555" s="29">
        <v>23</v>
      </c>
      <c r="AU555" s="29">
        <v>23</v>
      </c>
      <c r="AV555" s="29">
        <v>0</v>
      </c>
      <c r="AW555" s="29">
        <f ca="1">'Calculations Home'!$A$17*'Calculations Home'!$A$11*'Irradiance h'!AV555</f>
        <v>0</v>
      </c>
      <c r="AY555" s="29">
        <v>23</v>
      </c>
      <c r="AZ555" s="29">
        <v>23</v>
      </c>
      <c r="BA555" s="29">
        <v>0</v>
      </c>
      <c r="BB555" s="29">
        <f ca="1">'Calculations Home'!$A$17*'Calculations Home'!$A$11*'Irradiance h'!BA555</f>
        <v>0</v>
      </c>
      <c r="BD555" s="29">
        <v>23</v>
      </c>
      <c r="BE555" s="29">
        <v>23</v>
      </c>
      <c r="BF555" s="29">
        <v>0</v>
      </c>
      <c r="BG555" s="29">
        <f ca="1">'Calculations Home'!$A$17*'Calculations Home'!$A$11*'Irradiance h'!BF555</f>
        <v>0</v>
      </c>
    </row>
    <row r="556" spans="1:59">
      <c r="A556" s="29">
        <v>24</v>
      </c>
      <c r="B556" s="29">
        <v>0</v>
      </c>
      <c r="C556" s="29">
        <v>0</v>
      </c>
      <c r="D556" s="29">
        <f ca="1">'Calculations Home'!$A$17*'Calculations Home'!$A$11/'Calculations Home'!$A$8*'Irradiance h'!C556</f>
        <v>0</v>
      </c>
      <c r="F556" s="29">
        <v>23</v>
      </c>
      <c r="G556" s="29">
        <v>0</v>
      </c>
      <c r="H556" s="29">
        <v>0</v>
      </c>
      <c r="I556" s="29">
        <f ca="1">'Calculations Home'!$A$17*'Calculations Home'!$A$11*'Irradiance h'!H556</f>
        <v>0</v>
      </c>
      <c r="K556" s="29">
        <v>24</v>
      </c>
      <c r="L556" s="29">
        <v>0</v>
      </c>
      <c r="M556" s="29">
        <v>0</v>
      </c>
      <c r="N556" s="29">
        <f ca="1">'Calculations Home'!$A$17*'Calculations Home'!$A$11*'Irradiance h'!M556</f>
        <v>0</v>
      </c>
      <c r="P556" s="29">
        <v>24</v>
      </c>
      <c r="Q556" s="29">
        <v>0</v>
      </c>
      <c r="R556" s="29">
        <v>0</v>
      </c>
      <c r="S556" s="29">
        <f ca="1">'Calculations Home'!$A$17*'Calculations Home'!$A$11*'Irradiance h'!R556</f>
        <v>0</v>
      </c>
      <c r="U556" s="29">
        <v>24</v>
      </c>
      <c r="V556" s="29">
        <v>0</v>
      </c>
      <c r="W556" s="29">
        <v>0</v>
      </c>
      <c r="X556" s="29">
        <f ca="1">'Calculations Home'!$A$17*'Calculations Home'!$A$11*'Irradiance h'!W556</f>
        <v>0</v>
      </c>
      <c r="Z556" s="29">
        <v>24</v>
      </c>
      <c r="AA556" s="29">
        <v>0</v>
      </c>
      <c r="AB556" s="29">
        <v>0</v>
      </c>
      <c r="AC556" s="29">
        <f ca="1">'Calculations Home'!$A$17*'Calculations Home'!$A$11*'Irradiance h'!AB556</f>
        <v>0</v>
      </c>
      <c r="AE556" s="29">
        <v>24</v>
      </c>
      <c r="AF556" s="29">
        <v>0</v>
      </c>
      <c r="AG556" s="29">
        <v>0</v>
      </c>
      <c r="AH556" s="29">
        <f ca="1">'Calculations Home'!$A$17*'Calculations Home'!$A$11*'Irradiance h'!AG556</f>
        <v>0</v>
      </c>
      <c r="AJ556" s="29">
        <v>24</v>
      </c>
      <c r="AK556" s="29">
        <v>0</v>
      </c>
      <c r="AL556" s="29">
        <v>0</v>
      </c>
      <c r="AM556" s="29">
        <f ca="1">'Calculations Home'!$A$17*'Calculations Home'!$A$11*'Irradiance h'!AL556</f>
        <v>0</v>
      </c>
      <c r="AO556" s="29">
        <v>24</v>
      </c>
      <c r="AP556" s="29">
        <v>0</v>
      </c>
      <c r="AQ556" s="29">
        <v>0</v>
      </c>
      <c r="AR556" s="29">
        <f ca="1">'Calculations Home'!$A$17*'Calculations Home'!$A$11*'Irradiance h'!AQ556</f>
        <v>0</v>
      </c>
      <c r="AT556" s="29">
        <v>24</v>
      </c>
      <c r="AU556" s="29">
        <v>0</v>
      </c>
      <c r="AV556" s="29">
        <v>0</v>
      </c>
      <c r="AW556" s="29">
        <f ca="1">'Calculations Home'!$A$17*'Calculations Home'!$A$11*'Irradiance h'!AV556</f>
        <v>0</v>
      </c>
      <c r="AY556" s="29">
        <v>24</v>
      </c>
      <c r="AZ556" s="29">
        <v>0</v>
      </c>
      <c r="BA556" s="29">
        <v>0</v>
      </c>
      <c r="BB556" s="29">
        <f ca="1">'Calculations Home'!$A$17*'Calculations Home'!$A$11*'Irradiance h'!BA556</f>
        <v>0</v>
      </c>
      <c r="BD556" s="29">
        <v>24</v>
      </c>
      <c r="BE556" s="29">
        <v>0</v>
      </c>
      <c r="BF556" s="29">
        <v>0</v>
      </c>
      <c r="BG556" s="29">
        <f ca="1">'Calculations Home'!$A$17*'Calculations Home'!$A$11*'Irradiance h'!BF556</f>
        <v>0</v>
      </c>
    </row>
    <row r="557" spans="1:59">
      <c r="A557" s="29">
        <v>24</v>
      </c>
      <c r="B557" s="29">
        <v>1</v>
      </c>
      <c r="C557" s="29">
        <v>0</v>
      </c>
      <c r="D557" s="29">
        <f ca="1">'Calculations Home'!$A$17*'Calculations Home'!$A$11/'Calculations Home'!$A$8*'Irradiance h'!C557</f>
        <v>0</v>
      </c>
      <c r="F557" s="29">
        <v>23</v>
      </c>
      <c r="G557" s="29">
        <v>0</v>
      </c>
      <c r="H557" s="29">
        <v>0</v>
      </c>
      <c r="I557" s="29">
        <f ca="1">'Calculations Home'!$A$17*'Calculations Home'!$A$11*'Irradiance h'!H557</f>
        <v>0</v>
      </c>
      <c r="K557" s="29">
        <v>24</v>
      </c>
      <c r="L557" s="29">
        <v>1</v>
      </c>
      <c r="M557" s="29">
        <v>0</v>
      </c>
      <c r="N557" s="29">
        <f ca="1">'Calculations Home'!$A$17*'Calculations Home'!$A$11*'Irradiance h'!M557</f>
        <v>0</v>
      </c>
      <c r="P557" s="29">
        <v>24</v>
      </c>
      <c r="Q557" s="29">
        <v>1</v>
      </c>
      <c r="R557" s="29">
        <v>0</v>
      </c>
      <c r="S557" s="29">
        <f ca="1">'Calculations Home'!$A$17*'Calculations Home'!$A$11*'Irradiance h'!R557</f>
        <v>0</v>
      </c>
      <c r="U557" s="29">
        <v>24</v>
      </c>
      <c r="V557" s="29">
        <v>1</v>
      </c>
      <c r="W557" s="29">
        <v>0</v>
      </c>
      <c r="X557" s="29">
        <f ca="1">'Calculations Home'!$A$17*'Calculations Home'!$A$11*'Irradiance h'!W557</f>
        <v>0</v>
      </c>
      <c r="Z557" s="29">
        <v>24</v>
      </c>
      <c r="AA557" s="29">
        <v>1</v>
      </c>
      <c r="AB557" s="29">
        <v>0</v>
      </c>
      <c r="AC557" s="29">
        <f ca="1">'Calculations Home'!$A$17*'Calculations Home'!$A$11*'Irradiance h'!AB557</f>
        <v>0</v>
      </c>
      <c r="AE557" s="29">
        <v>24</v>
      </c>
      <c r="AF557" s="29">
        <v>1</v>
      </c>
      <c r="AG557" s="29">
        <v>0</v>
      </c>
      <c r="AH557" s="29">
        <f ca="1">'Calculations Home'!$A$17*'Calculations Home'!$A$11*'Irradiance h'!AG557</f>
        <v>0</v>
      </c>
      <c r="AJ557" s="29">
        <v>24</v>
      </c>
      <c r="AK557" s="29">
        <v>1</v>
      </c>
      <c r="AL557" s="29">
        <v>0</v>
      </c>
      <c r="AM557" s="29">
        <f ca="1">'Calculations Home'!$A$17*'Calculations Home'!$A$11*'Irradiance h'!AL557</f>
        <v>0</v>
      </c>
      <c r="AO557" s="29">
        <v>24</v>
      </c>
      <c r="AP557" s="29">
        <v>1</v>
      </c>
      <c r="AQ557" s="29">
        <v>0</v>
      </c>
      <c r="AR557" s="29">
        <f ca="1">'Calculations Home'!$A$17*'Calculations Home'!$A$11*'Irradiance h'!AQ557</f>
        <v>0</v>
      </c>
      <c r="AT557" s="29">
        <v>24</v>
      </c>
      <c r="AU557" s="29">
        <v>1</v>
      </c>
      <c r="AV557" s="29">
        <v>0</v>
      </c>
      <c r="AW557" s="29">
        <f ca="1">'Calculations Home'!$A$17*'Calculations Home'!$A$11*'Irradiance h'!AV557</f>
        <v>0</v>
      </c>
      <c r="AY557" s="29">
        <v>24</v>
      </c>
      <c r="AZ557" s="29">
        <v>1</v>
      </c>
      <c r="BA557" s="29">
        <v>0</v>
      </c>
      <c r="BB557" s="29">
        <f ca="1">'Calculations Home'!$A$17*'Calculations Home'!$A$11*'Irradiance h'!BA557</f>
        <v>0</v>
      </c>
      <c r="BD557" s="29">
        <v>24</v>
      </c>
      <c r="BE557" s="29">
        <v>1</v>
      </c>
      <c r="BF557" s="29">
        <v>0</v>
      </c>
      <c r="BG557" s="29">
        <f ca="1">'Calculations Home'!$A$17*'Calculations Home'!$A$11*'Irradiance h'!BF557</f>
        <v>0</v>
      </c>
    </row>
    <row r="558" spans="1:59">
      <c r="A558" s="29">
        <v>24</v>
      </c>
      <c r="B558" s="29">
        <v>2</v>
      </c>
      <c r="C558" s="29">
        <v>0</v>
      </c>
      <c r="D558" s="29">
        <f ca="1">'Calculations Home'!$A$17*'Calculations Home'!$A$11/'Calculations Home'!$A$8*'Irradiance h'!C558</f>
        <v>0</v>
      </c>
      <c r="F558" s="29">
        <v>23</v>
      </c>
      <c r="G558" s="29">
        <v>0</v>
      </c>
      <c r="H558" s="29">
        <v>0</v>
      </c>
      <c r="I558" s="29">
        <f ca="1">'Calculations Home'!$A$17*'Calculations Home'!$A$11*'Irradiance h'!H558</f>
        <v>0</v>
      </c>
      <c r="K558" s="29">
        <v>24</v>
      </c>
      <c r="L558" s="29">
        <v>2</v>
      </c>
      <c r="M558" s="29">
        <v>0</v>
      </c>
      <c r="N558" s="29">
        <f ca="1">'Calculations Home'!$A$17*'Calculations Home'!$A$11*'Irradiance h'!M558</f>
        <v>0</v>
      </c>
      <c r="P558" s="29">
        <v>24</v>
      </c>
      <c r="Q558" s="29">
        <v>2</v>
      </c>
      <c r="R558" s="29">
        <v>0</v>
      </c>
      <c r="S558" s="29">
        <f ca="1">'Calculations Home'!$A$17*'Calculations Home'!$A$11*'Irradiance h'!R558</f>
        <v>0</v>
      </c>
      <c r="U558" s="29">
        <v>24</v>
      </c>
      <c r="V558" s="29">
        <v>2</v>
      </c>
      <c r="W558" s="29">
        <v>0</v>
      </c>
      <c r="X558" s="29">
        <f ca="1">'Calculations Home'!$A$17*'Calculations Home'!$A$11*'Irradiance h'!W558</f>
        <v>0</v>
      </c>
      <c r="Z558" s="29">
        <v>24</v>
      </c>
      <c r="AA558" s="29">
        <v>2</v>
      </c>
      <c r="AB558" s="29">
        <v>0</v>
      </c>
      <c r="AC558" s="29">
        <f ca="1">'Calculations Home'!$A$17*'Calculations Home'!$A$11*'Irradiance h'!AB558</f>
        <v>0</v>
      </c>
      <c r="AE558" s="29">
        <v>24</v>
      </c>
      <c r="AF558" s="29">
        <v>2</v>
      </c>
      <c r="AG558" s="29">
        <v>0</v>
      </c>
      <c r="AH558" s="29">
        <f ca="1">'Calculations Home'!$A$17*'Calculations Home'!$A$11*'Irradiance h'!AG558</f>
        <v>0</v>
      </c>
      <c r="AJ558" s="29">
        <v>24</v>
      </c>
      <c r="AK558" s="29">
        <v>2</v>
      </c>
      <c r="AL558" s="29">
        <v>0</v>
      </c>
      <c r="AM558" s="29">
        <f ca="1">'Calculations Home'!$A$17*'Calculations Home'!$A$11*'Irradiance h'!AL558</f>
        <v>0</v>
      </c>
      <c r="AO558" s="29">
        <v>24</v>
      </c>
      <c r="AP558" s="29">
        <v>2</v>
      </c>
      <c r="AQ558" s="29">
        <v>0</v>
      </c>
      <c r="AR558" s="29">
        <f ca="1">'Calculations Home'!$A$17*'Calculations Home'!$A$11*'Irradiance h'!AQ558</f>
        <v>0</v>
      </c>
      <c r="AT558" s="29">
        <v>24</v>
      </c>
      <c r="AU558" s="29">
        <v>2</v>
      </c>
      <c r="AV558" s="29">
        <v>0</v>
      </c>
      <c r="AW558" s="29">
        <f ca="1">'Calculations Home'!$A$17*'Calculations Home'!$A$11*'Irradiance h'!AV558</f>
        <v>0</v>
      </c>
      <c r="AY558" s="29">
        <v>24</v>
      </c>
      <c r="AZ558" s="29">
        <v>2</v>
      </c>
      <c r="BA558" s="29">
        <v>0</v>
      </c>
      <c r="BB558" s="29">
        <f ca="1">'Calculations Home'!$A$17*'Calculations Home'!$A$11*'Irradiance h'!BA558</f>
        <v>0</v>
      </c>
      <c r="BD558" s="29">
        <v>24</v>
      </c>
      <c r="BE558" s="29">
        <v>2</v>
      </c>
      <c r="BF558" s="29">
        <v>0</v>
      </c>
      <c r="BG558" s="29">
        <f ca="1">'Calculations Home'!$A$17*'Calculations Home'!$A$11*'Irradiance h'!BF558</f>
        <v>0</v>
      </c>
    </row>
    <row r="559" spans="1:59">
      <c r="A559" s="29">
        <v>24</v>
      </c>
      <c r="B559" s="29">
        <v>3</v>
      </c>
      <c r="C559" s="29">
        <v>0</v>
      </c>
      <c r="D559" s="29">
        <f ca="1">'Calculations Home'!$A$17*'Calculations Home'!$A$11/'Calculations Home'!$A$8*'Irradiance h'!C559</f>
        <v>0</v>
      </c>
      <c r="F559" s="29">
        <v>23</v>
      </c>
      <c r="G559" s="29">
        <v>0</v>
      </c>
      <c r="H559" s="29">
        <v>0</v>
      </c>
      <c r="I559" s="29">
        <f ca="1">'Calculations Home'!$A$17*'Calculations Home'!$A$11*'Irradiance h'!H559</f>
        <v>0</v>
      </c>
      <c r="K559" s="29">
        <v>24</v>
      </c>
      <c r="L559" s="29">
        <v>3</v>
      </c>
      <c r="M559" s="29">
        <v>0</v>
      </c>
      <c r="N559" s="29">
        <f ca="1">'Calculations Home'!$A$17*'Calculations Home'!$A$11*'Irradiance h'!M559</f>
        <v>0</v>
      </c>
      <c r="P559" s="29">
        <v>24</v>
      </c>
      <c r="Q559" s="29">
        <v>3</v>
      </c>
      <c r="R559" s="29">
        <v>0</v>
      </c>
      <c r="S559" s="29">
        <f ca="1">'Calculations Home'!$A$17*'Calculations Home'!$A$11*'Irradiance h'!R559</f>
        <v>0</v>
      </c>
      <c r="U559" s="29">
        <v>24</v>
      </c>
      <c r="V559" s="29">
        <v>3</v>
      </c>
      <c r="W559" s="29">
        <v>0</v>
      </c>
      <c r="X559" s="29">
        <f ca="1">'Calculations Home'!$A$17*'Calculations Home'!$A$11*'Irradiance h'!W559</f>
        <v>0</v>
      </c>
      <c r="Z559" s="29">
        <v>24</v>
      </c>
      <c r="AA559" s="29">
        <v>3</v>
      </c>
      <c r="AB559" s="29">
        <v>0</v>
      </c>
      <c r="AC559" s="29">
        <f ca="1">'Calculations Home'!$A$17*'Calculations Home'!$A$11*'Irradiance h'!AB559</f>
        <v>0</v>
      </c>
      <c r="AE559" s="29">
        <v>24</v>
      </c>
      <c r="AF559" s="29">
        <v>3</v>
      </c>
      <c r="AG559" s="29">
        <v>0</v>
      </c>
      <c r="AH559" s="29">
        <f ca="1">'Calculations Home'!$A$17*'Calculations Home'!$A$11*'Irradiance h'!AG559</f>
        <v>0</v>
      </c>
      <c r="AJ559" s="29">
        <v>24</v>
      </c>
      <c r="AK559" s="29">
        <v>3</v>
      </c>
      <c r="AL559" s="29">
        <v>0</v>
      </c>
      <c r="AM559" s="29">
        <f ca="1">'Calculations Home'!$A$17*'Calculations Home'!$A$11*'Irradiance h'!AL559</f>
        <v>0</v>
      </c>
      <c r="AO559" s="29">
        <v>24</v>
      </c>
      <c r="AP559" s="29">
        <v>3</v>
      </c>
      <c r="AQ559" s="29">
        <v>0</v>
      </c>
      <c r="AR559" s="29">
        <f ca="1">'Calculations Home'!$A$17*'Calculations Home'!$A$11*'Irradiance h'!AQ559</f>
        <v>0</v>
      </c>
      <c r="AT559" s="29">
        <v>24</v>
      </c>
      <c r="AU559" s="29">
        <v>3</v>
      </c>
      <c r="AV559" s="29">
        <v>0</v>
      </c>
      <c r="AW559" s="29">
        <f ca="1">'Calculations Home'!$A$17*'Calculations Home'!$A$11*'Irradiance h'!AV559</f>
        <v>0</v>
      </c>
      <c r="AY559" s="29">
        <v>24</v>
      </c>
      <c r="AZ559" s="29">
        <v>3</v>
      </c>
      <c r="BA559" s="29">
        <v>0</v>
      </c>
      <c r="BB559" s="29">
        <f ca="1">'Calculations Home'!$A$17*'Calculations Home'!$A$11*'Irradiance h'!BA559</f>
        <v>0</v>
      </c>
      <c r="BD559" s="29">
        <v>24</v>
      </c>
      <c r="BE559" s="29">
        <v>3</v>
      </c>
      <c r="BF559" s="29">
        <v>0</v>
      </c>
      <c r="BG559" s="29">
        <f ca="1">'Calculations Home'!$A$17*'Calculations Home'!$A$11*'Irradiance h'!BF559</f>
        <v>0</v>
      </c>
    </row>
    <row r="560" spans="1:59">
      <c r="A560" s="29">
        <v>24</v>
      </c>
      <c r="B560" s="29">
        <v>4</v>
      </c>
      <c r="C560" s="29">
        <v>0</v>
      </c>
      <c r="D560" s="29">
        <f ca="1">'Calculations Home'!$A$17*'Calculations Home'!$A$11/'Calculations Home'!$A$8*'Irradiance h'!C560</f>
        <v>0</v>
      </c>
      <c r="F560" s="29">
        <v>23</v>
      </c>
      <c r="G560" s="29">
        <v>0</v>
      </c>
      <c r="H560" s="29">
        <v>0</v>
      </c>
      <c r="I560" s="29">
        <f ca="1">'Calculations Home'!$A$17*'Calculations Home'!$A$11*'Irradiance h'!H560</f>
        <v>0</v>
      </c>
      <c r="K560" s="29">
        <v>24</v>
      </c>
      <c r="L560" s="29">
        <v>4</v>
      </c>
      <c r="M560" s="29">
        <v>0</v>
      </c>
      <c r="N560" s="29">
        <f ca="1">'Calculations Home'!$A$17*'Calculations Home'!$A$11*'Irradiance h'!M560</f>
        <v>0</v>
      </c>
      <c r="P560" s="29">
        <v>24</v>
      </c>
      <c r="Q560" s="29">
        <v>4</v>
      </c>
      <c r="R560" s="29">
        <v>0</v>
      </c>
      <c r="S560" s="29">
        <f ca="1">'Calculations Home'!$A$17*'Calculations Home'!$A$11*'Irradiance h'!R560</f>
        <v>0</v>
      </c>
      <c r="U560" s="29">
        <v>24</v>
      </c>
      <c r="V560" s="29">
        <v>4</v>
      </c>
      <c r="W560" s="29">
        <v>0</v>
      </c>
      <c r="X560" s="29">
        <f ca="1">'Calculations Home'!$A$17*'Calculations Home'!$A$11*'Irradiance h'!W560</f>
        <v>0</v>
      </c>
      <c r="Z560" s="29">
        <v>24</v>
      </c>
      <c r="AA560" s="29">
        <v>4</v>
      </c>
      <c r="AB560" s="29">
        <v>0</v>
      </c>
      <c r="AC560" s="29">
        <f ca="1">'Calculations Home'!$A$17*'Calculations Home'!$A$11*'Irradiance h'!AB560</f>
        <v>0</v>
      </c>
      <c r="AE560" s="29">
        <v>24</v>
      </c>
      <c r="AF560" s="29">
        <v>4</v>
      </c>
      <c r="AG560" s="29">
        <v>0</v>
      </c>
      <c r="AH560" s="29">
        <f ca="1">'Calculations Home'!$A$17*'Calculations Home'!$A$11*'Irradiance h'!AG560</f>
        <v>0</v>
      </c>
      <c r="AJ560" s="29">
        <v>24</v>
      </c>
      <c r="AK560" s="29">
        <v>4</v>
      </c>
      <c r="AL560" s="29">
        <v>0</v>
      </c>
      <c r="AM560" s="29">
        <f ca="1">'Calculations Home'!$A$17*'Calculations Home'!$A$11*'Irradiance h'!AL560</f>
        <v>0</v>
      </c>
      <c r="AO560" s="29">
        <v>24</v>
      </c>
      <c r="AP560" s="29">
        <v>4</v>
      </c>
      <c r="AQ560" s="29">
        <v>0</v>
      </c>
      <c r="AR560" s="29">
        <f ca="1">'Calculations Home'!$A$17*'Calculations Home'!$A$11*'Irradiance h'!AQ560</f>
        <v>0</v>
      </c>
      <c r="AT560" s="29">
        <v>24</v>
      </c>
      <c r="AU560" s="29">
        <v>4</v>
      </c>
      <c r="AV560" s="29">
        <v>0</v>
      </c>
      <c r="AW560" s="29">
        <f ca="1">'Calculations Home'!$A$17*'Calculations Home'!$A$11*'Irradiance h'!AV560</f>
        <v>0</v>
      </c>
      <c r="AY560" s="29">
        <v>24</v>
      </c>
      <c r="AZ560" s="29">
        <v>4</v>
      </c>
      <c r="BA560" s="29">
        <v>0</v>
      </c>
      <c r="BB560" s="29">
        <f ca="1">'Calculations Home'!$A$17*'Calculations Home'!$A$11*'Irradiance h'!BA560</f>
        <v>0</v>
      </c>
      <c r="BD560" s="29">
        <v>24</v>
      </c>
      <c r="BE560" s="29">
        <v>4</v>
      </c>
      <c r="BF560" s="29">
        <v>0</v>
      </c>
      <c r="BG560" s="29">
        <f ca="1">'Calculations Home'!$A$17*'Calculations Home'!$A$11*'Irradiance h'!BF560</f>
        <v>0</v>
      </c>
    </row>
    <row r="561" spans="1:59">
      <c r="A561" s="29">
        <v>24</v>
      </c>
      <c r="B561" s="29">
        <v>5</v>
      </c>
      <c r="C561" s="29">
        <v>0</v>
      </c>
      <c r="D561" s="29">
        <f ca="1">'Calculations Home'!$A$17*'Calculations Home'!$A$11/'Calculations Home'!$A$8*'Irradiance h'!C561</f>
        <v>0</v>
      </c>
      <c r="F561" s="29">
        <v>23</v>
      </c>
      <c r="G561" s="29">
        <v>0</v>
      </c>
      <c r="H561" s="29">
        <v>0</v>
      </c>
      <c r="I561" s="29">
        <f ca="1">'Calculations Home'!$A$17*'Calculations Home'!$A$11*'Irradiance h'!H561</f>
        <v>0</v>
      </c>
      <c r="K561" s="29">
        <v>24</v>
      </c>
      <c r="L561" s="29">
        <v>5</v>
      </c>
      <c r="M561" s="29">
        <v>0</v>
      </c>
      <c r="N561" s="29">
        <f ca="1">'Calculations Home'!$A$17*'Calculations Home'!$A$11*'Irradiance h'!M561</f>
        <v>0</v>
      </c>
      <c r="P561" s="29">
        <v>24</v>
      </c>
      <c r="Q561" s="29">
        <v>5</v>
      </c>
      <c r="R561" s="29">
        <v>0</v>
      </c>
      <c r="S561" s="29">
        <f ca="1">'Calculations Home'!$A$17*'Calculations Home'!$A$11*'Irradiance h'!R561</f>
        <v>0</v>
      </c>
      <c r="U561" s="29">
        <v>24</v>
      </c>
      <c r="V561" s="29">
        <v>5</v>
      </c>
      <c r="W561" s="29">
        <v>0</v>
      </c>
      <c r="X561" s="29">
        <f ca="1">'Calculations Home'!$A$17*'Calculations Home'!$A$11*'Irradiance h'!W561</f>
        <v>0</v>
      </c>
      <c r="Z561" s="29">
        <v>24</v>
      </c>
      <c r="AA561" s="29">
        <v>5</v>
      </c>
      <c r="AB561" s="29">
        <v>0</v>
      </c>
      <c r="AC561" s="29">
        <f ca="1">'Calculations Home'!$A$17*'Calculations Home'!$A$11*'Irradiance h'!AB561</f>
        <v>0</v>
      </c>
      <c r="AE561" s="29">
        <v>24</v>
      </c>
      <c r="AF561" s="29">
        <v>5</v>
      </c>
      <c r="AG561" s="29">
        <v>0</v>
      </c>
      <c r="AH561" s="29">
        <f ca="1">'Calculations Home'!$A$17*'Calculations Home'!$A$11*'Irradiance h'!AG561</f>
        <v>0</v>
      </c>
      <c r="AJ561" s="29">
        <v>24</v>
      </c>
      <c r="AK561" s="29">
        <v>5</v>
      </c>
      <c r="AL561" s="29">
        <v>0</v>
      </c>
      <c r="AM561" s="29">
        <f ca="1">'Calculations Home'!$A$17*'Calculations Home'!$A$11*'Irradiance h'!AL561</f>
        <v>0</v>
      </c>
      <c r="AO561" s="29">
        <v>24</v>
      </c>
      <c r="AP561" s="29">
        <v>5</v>
      </c>
      <c r="AQ561" s="29">
        <v>0</v>
      </c>
      <c r="AR561" s="29">
        <f ca="1">'Calculations Home'!$A$17*'Calculations Home'!$A$11*'Irradiance h'!AQ561</f>
        <v>0</v>
      </c>
      <c r="AT561" s="29">
        <v>24</v>
      </c>
      <c r="AU561" s="29">
        <v>5</v>
      </c>
      <c r="AV561" s="29">
        <v>0</v>
      </c>
      <c r="AW561" s="29">
        <f ca="1">'Calculations Home'!$A$17*'Calculations Home'!$A$11*'Irradiance h'!AV561</f>
        <v>0</v>
      </c>
      <c r="AY561" s="29">
        <v>24</v>
      </c>
      <c r="AZ561" s="29">
        <v>5</v>
      </c>
      <c r="BA561" s="29">
        <v>0</v>
      </c>
      <c r="BB561" s="29">
        <f ca="1">'Calculations Home'!$A$17*'Calculations Home'!$A$11*'Irradiance h'!BA561</f>
        <v>0</v>
      </c>
      <c r="BD561" s="29">
        <v>24</v>
      </c>
      <c r="BE561" s="29">
        <v>5</v>
      </c>
      <c r="BF561" s="29">
        <v>0</v>
      </c>
      <c r="BG561" s="29">
        <f ca="1">'Calculations Home'!$A$17*'Calculations Home'!$A$11*'Irradiance h'!BF561</f>
        <v>0</v>
      </c>
    </row>
    <row r="562" spans="1:59">
      <c r="A562" s="29">
        <v>24</v>
      </c>
      <c r="B562" s="29">
        <v>6</v>
      </c>
      <c r="C562" s="29">
        <v>0</v>
      </c>
      <c r="D562" s="29">
        <f ca="1">'Calculations Home'!$A$17*'Calculations Home'!$A$11/'Calculations Home'!$A$8*'Irradiance h'!C562</f>
        <v>0</v>
      </c>
      <c r="F562" s="29">
        <v>23</v>
      </c>
      <c r="G562" s="29">
        <v>0</v>
      </c>
      <c r="H562" s="29">
        <v>0</v>
      </c>
      <c r="I562" s="29">
        <f ca="1">'Calculations Home'!$A$17*'Calculations Home'!$A$11*'Irradiance h'!H562</f>
        <v>0</v>
      </c>
      <c r="K562" s="29">
        <v>24</v>
      </c>
      <c r="L562" s="29">
        <v>6</v>
      </c>
      <c r="M562" s="29">
        <v>0</v>
      </c>
      <c r="N562" s="29">
        <f ca="1">'Calculations Home'!$A$17*'Calculations Home'!$A$11*'Irradiance h'!M562</f>
        <v>0</v>
      </c>
      <c r="P562" s="29">
        <v>24</v>
      </c>
      <c r="Q562" s="29">
        <v>6</v>
      </c>
      <c r="R562" s="29">
        <v>0</v>
      </c>
      <c r="S562" s="29">
        <f ca="1">'Calculations Home'!$A$17*'Calculations Home'!$A$11*'Irradiance h'!R562</f>
        <v>0</v>
      </c>
      <c r="U562" s="29">
        <v>24</v>
      </c>
      <c r="V562" s="29">
        <v>6</v>
      </c>
      <c r="W562" s="29">
        <v>0</v>
      </c>
      <c r="X562" s="29">
        <f ca="1">'Calculations Home'!$A$17*'Calculations Home'!$A$11*'Irradiance h'!W562</f>
        <v>0</v>
      </c>
      <c r="Z562" s="29">
        <v>24</v>
      </c>
      <c r="AA562" s="29">
        <v>6</v>
      </c>
      <c r="AB562" s="29">
        <v>10.24</v>
      </c>
      <c r="AC562" s="29">
        <f ca="1">'Calculations Home'!$A$17*'Calculations Home'!$A$11*'Irradiance h'!AB562</f>
        <v>10.622239556383095</v>
      </c>
      <c r="AE562" s="29">
        <v>24</v>
      </c>
      <c r="AF562" s="29">
        <v>6</v>
      </c>
      <c r="AG562" s="29">
        <v>4.79</v>
      </c>
      <c r="AH562" s="29">
        <f ca="1">'Calculations Home'!$A$17*'Calculations Home'!$A$11*'Irradiance h'!AG562</f>
        <v>4.9688015112377952</v>
      </c>
      <c r="AJ562" s="29">
        <v>24</v>
      </c>
      <c r="AK562" s="29">
        <v>6</v>
      </c>
      <c r="AL562" s="29">
        <v>0</v>
      </c>
      <c r="AM562" s="29">
        <f ca="1">'Calculations Home'!$A$17*'Calculations Home'!$A$11*'Irradiance h'!AL562</f>
        <v>0</v>
      </c>
      <c r="AO562" s="29">
        <v>24</v>
      </c>
      <c r="AP562" s="29">
        <v>6</v>
      </c>
      <c r="AQ562" s="29">
        <v>0</v>
      </c>
      <c r="AR562" s="29">
        <f ca="1">'Calculations Home'!$A$17*'Calculations Home'!$A$11*'Irradiance h'!AQ562</f>
        <v>0</v>
      </c>
      <c r="AT562" s="29">
        <v>24</v>
      </c>
      <c r="AU562" s="29">
        <v>6</v>
      </c>
      <c r="AV562" s="29">
        <v>0</v>
      </c>
      <c r="AW562" s="29">
        <f ca="1">'Calculations Home'!$A$17*'Calculations Home'!$A$11*'Irradiance h'!AV562</f>
        <v>0</v>
      </c>
      <c r="AY562" s="29">
        <v>24</v>
      </c>
      <c r="AZ562" s="29">
        <v>6</v>
      </c>
      <c r="BA562" s="29">
        <v>0</v>
      </c>
      <c r="BB562" s="29">
        <f ca="1">'Calculations Home'!$A$17*'Calculations Home'!$A$11*'Irradiance h'!BA562</f>
        <v>0</v>
      </c>
      <c r="BD562" s="29">
        <v>24</v>
      </c>
      <c r="BE562" s="29">
        <v>6</v>
      </c>
      <c r="BF562" s="29">
        <v>0</v>
      </c>
      <c r="BG562" s="29">
        <f ca="1">'Calculations Home'!$A$17*'Calculations Home'!$A$11*'Irradiance h'!BF562</f>
        <v>0</v>
      </c>
    </row>
    <row r="563" spans="1:59">
      <c r="A563" s="29">
        <v>24</v>
      </c>
      <c r="B563" s="29">
        <v>7</v>
      </c>
      <c r="C563" s="29">
        <v>0</v>
      </c>
      <c r="D563" s="29">
        <f ca="1">'Calculations Home'!$A$17*'Calculations Home'!$A$11/'Calculations Home'!$A$8*'Irradiance h'!C563</f>
        <v>0</v>
      </c>
      <c r="F563" s="29">
        <v>23</v>
      </c>
      <c r="G563" s="29">
        <v>0</v>
      </c>
      <c r="H563" s="29">
        <v>0</v>
      </c>
      <c r="I563" s="29">
        <f ca="1">'Calculations Home'!$A$17*'Calculations Home'!$A$11*'Irradiance h'!H563</f>
        <v>0</v>
      </c>
      <c r="K563" s="29">
        <v>24</v>
      </c>
      <c r="L563" s="29">
        <v>7</v>
      </c>
      <c r="M563" s="29">
        <v>3.64</v>
      </c>
      <c r="N563" s="29">
        <f ca="1">'Calculations Home'!$A$17*'Calculations Home'!$A$11*'Irradiance h'!M563</f>
        <v>3.7758742173080533</v>
      </c>
      <c r="P563" s="29">
        <v>24</v>
      </c>
      <c r="Q563" s="29">
        <v>7</v>
      </c>
      <c r="R563" s="29">
        <v>92.03</v>
      </c>
      <c r="S563" s="29">
        <f ca="1">'Calculations Home'!$A$17*'Calculations Home'!$A$11*'Irradiance h'!R563</f>
        <v>95.465303356829708</v>
      </c>
      <c r="U563" s="29">
        <v>24</v>
      </c>
      <c r="V563" s="29">
        <v>7</v>
      </c>
      <c r="W563" s="29">
        <v>14.87</v>
      </c>
      <c r="X563" s="29">
        <f ca="1">'Calculations Home'!$A$17*'Calculations Home'!$A$11*'Irradiance h'!W563</f>
        <v>15.425068574552403</v>
      </c>
      <c r="Z563" s="29">
        <v>24</v>
      </c>
      <c r="AA563" s="29">
        <v>7</v>
      </c>
      <c r="AB563" s="29">
        <v>102.6</v>
      </c>
      <c r="AC563" s="29">
        <f ca="1">'Calculations Home'!$A$17*'Calculations Home'!$A$11*'Irradiance h'!AB563</f>
        <v>106.42986118016655</v>
      </c>
      <c r="AE563" s="29">
        <v>24</v>
      </c>
      <c r="AF563" s="29">
        <v>7</v>
      </c>
      <c r="AG563" s="29">
        <v>175.13</v>
      </c>
      <c r="AH563" s="29">
        <f ca="1">'Calculations Home'!$A$17*'Calculations Home'!$A$11*'Irradiance h'!AG563</f>
        <v>181.66726694427453</v>
      </c>
      <c r="AJ563" s="29">
        <v>24</v>
      </c>
      <c r="AK563" s="29">
        <v>7</v>
      </c>
      <c r="AL563" s="29">
        <v>77.010000000000005</v>
      </c>
      <c r="AM563" s="29">
        <f ca="1">'Calculations Home'!$A$17*'Calculations Home'!$A$11*'Irradiance h'!AL563</f>
        <v>79.884635570025608</v>
      </c>
      <c r="AO563" s="29">
        <v>24</v>
      </c>
      <c r="AP563" s="29">
        <v>7</v>
      </c>
      <c r="AQ563" s="29">
        <v>0</v>
      </c>
      <c r="AR563" s="29">
        <f ca="1">'Calculations Home'!$A$17*'Calculations Home'!$A$11*'Irradiance h'!AQ563</f>
        <v>0</v>
      </c>
      <c r="AT563" s="29">
        <v>24</v>
      </c>
      <c r="AU563" s="29">
        <v>7</v>
      </c>
      <c r="AV563" s="29">
        <v>0</v>
      </c>
      <c r="AW563" s="29">
        <f ca="1">'Calculations Home'!$A$17*'Calculations Home'!$A$11*'Irradiance h'!AV563</f>
        <v>0</v>
      </c>
      <c r="AY563" s="29">
        <v>24</v>
      </c>
      <c r="AZ563" s="29">
        <v>7</v>
      </c>
      <c r="BA563" s="29">
        <v>0</v>
      </c>
      <c r="BB563" s="29">
        <f ca="1">'Calculations Home'!$A$17*'Calculations Home'!$A$11*'Irradiance h'!BA563</f>
        <v>0</v>
      </c>
      <c r="BD563" s="29">
        <v>24</v>
      </c>
      <c r="BE563" s="29">
        <v>7</v>
      </c>
      <c r="BF563" s="29">
        <v>0</v>
      </c>
      <c r="BG563" s="29">
        <f ca="1">'Calculations Home'!$A$17*'Calculations Home'!$A$11*'Irradiance h'!BF563</f>
        <v>0</v>
      </c>
    </row>
    <row r="564" spans="1:59">
      <c r="A564" s="29">
        <v>24</v>
      </c>
      <c r="B564" s="29">
        <v>8</v>
      </c>
      <c r="C564" s="29">
        <v>0</v>
      </c>
      <c r="D564" s="29">
        <f ca="1">'Calculations Home'!$A$17*'Calculations Home'!$A$11/'Calculations Home'!$A$8*'Irradiance h'!C564</f>
        <v>0</v>
      </c>
      <c r="F564" s="29">
        <v>23</v>
      </c>
      <c r="G564" s="29">
        <v>0</v>
      </c>
      <c r="H564" s="29">
        <v>0.79</v>
      </c>
      <c r="I564" s="29">
        <f ca="1">'Calculations Home'!$A$17*'Calculations Home'!$A$11*'Irradiance h'!H564</f>
        <v>0.81948918452564889</v>
      </c>
      <c r="K564" s="29">
        <v>24</v>
      </c>
      <c r="L564" s="29">
        <v>8</v>
      </c>
      <c r="M564" s="29">
        <v>191.11</v>
      </c>
      <c r="N564" s="29">
        <f ca="1">'Calculations Home'!$A$17*'Calculations Home'!$A$11*'Irradiance h'!M564</f>
        <v>198.2437696894896</v>
      </c>
      <c r="P564" s="29">
        <v>24</v>
      </c>
      <c r="Q564" s="29">
        <v>8</v>
      </c>
      <c r="R564" s="29">
        <v>317.74</v>
      </c>
      <c r="S564" s="29">
        <f ca="1">'Calculations Home'!$A$17*'Calculations Home'!$A$11*'Irradiance h'!R564</f>
        <v>329.60062467237935</v>
      </c>
      <c r="U564" s="29">
        <v>24</v>
      </c>
      <c r="V564" s="29">
        <v>8</v>
      </c>
      <c r="W564" s="29">
        <v>104.65</v>
      </c>
      <c r="X564" s="29">
        <f ca="1">'Calculations Home'!$A$17*'Calculations Home'!$A$11*'Irradiance h'!W564</f>
        <v>108.55638374760653</v>
      </c>
      <c r="Z564" s="29">
        <v>24</v>
      </c>
      <c r="AA564" s="29">
        <v>8</v>
      </c>
      <c r="AB564" s="29">
        <v>401.96</v>
      </c>
      <c r="AC564" s="29">
        <f ca="1">'Calculations Home'!$A$17*'Calculations Home'!$A$11*'Irradiance h'!AB564</f>
        <v>416.96439571130355</v>
      </c>
      <c r="AE564" s="29">
        <v>24</v>
      </c>
      <c r="AF564" s="29">
        <v>8</v>
      </c>
      <c r="AG564" s="29">
        <v>386.71</v>
      </c>
      <c r="AH564" s="29">
        <f ca="1">'Calculations Home'!$A$17*'Calculations Home'!$A$11*'Irradiance h'!AG564</f>
        <v>401.14514246571349</v>
      </c>
      <c r="AJ564" s="29">
        <v>24</v>
      </c>
      <c r="AK564" s="29">
        <v>8</v>
      </c>
      <c r="AL564" s="29">
        <v>291.12</v>
      </c>
      <c r="AM564" s="29">
        <f ca="1">'Calculations Home'!$A$17*'Calculations Home'!$A$11*'Irradiance h'!AL564</f>
        <v>301.98695113810999</v>
      </c>
      <c r="AO564" s="29">
        <v>24</v>
      </c>
      <c r="AP564" s="29">
        <v>8</v>
      </c>
      <c r="AQ564" s="29">
        <v>12.26</v>
      </c>
      <c r="AR564" s="29">
        <f ca="1">'Calculations Home'!$A$17*'Calculations Home'!$A$11*'Irradiance h'!AQ564</f>
        <v>12.717642281372727</v>
      </c>
      <c r="AT564" s="29">
        <v>24</v>
      </c>
      <c r="AU564" s="29">
        <v>8</v>
      </c>
      <c r="AV564" s="29">
        <v>29.31</v>
      </c>
      <c r="AW564" s="29">
        <f ca="1">'Calculations Home'!$A$17*'Calculations Home'!$A$11*'Irradiance h'!AV564</f>
        <v>30.404086073983251</v>
      </c>
      <c r="AY564" s="29">
        <v>24</v>
      </c>
      <c r="AZ564" s="29">
        <v>8</v>
      </c>
      <c r="BA564" s="29">
        <v>0</v>
      </c>
      <c r="BB564" s="29">
        <f ca="1">'Calculations Home'!$A$17*'Calculations Home'!$A$11*'Irradiance h'!BA564</f>
        <v>0</v>
      </c>
      <c r="BD564" s="29">
        <v>24</v>
      </c>
      <c r="BE564" s="29">
        <v>8</v>
      </c>
      <c r="BF564" s="29">
        <v>0</v>
      </c>
      <c r="BG564" s="29">
        <f ca="1">'Calculations Home'!$A$17*'Calculations Home'!$A$11*'Irradiance h'!BF564</f>
        <v>0</v>
      </c>
    </row>
    <row r="565" spans="1:59">
      <c r="A565" s="29">
        <v>24</v>
      </c>
      <c r="B565" s="29">
        <v>9</v>
      </c>
      <c r="C565" s="29">
        <v>130.05000000000001</v>
      </c>
      <c r="D565" s="29">
        <f ca="1">'Calculations Home'!$A$17*'Calculations Home'!$A$11/'Calculations Home'!$A$8*'Irradiance h'!C565</f>
        <v>179.87268936297156</v>
      </c>
      <c r="F565" s="29">
        <v>23</v>
      </c>
      <c r="G565" s="29">
        <v>0</v>
      </c>
      <c r="H565" s="29">
        <v>13.78</v>
      </c>
      <c r="I565" s="29">
        <f ca="1">'Calculations Home'!$A$17*'Calculations Home'!$A$11*'Irradiance h'!H565</f>
        <v>14.294380965523343</v>
      </c>
      <c r="K565" s="29">
        <v>24</v>
      </c>
      <c r="L565" s="29">
        <v>9</v>
      </c>
      <c r="M565" s="29">
        <v>334.32</v>
      </c>
      <c r="N565" s="29">
        <f ca="1">'Calculations Home'!$A$17*'Calculations Home'!$A$11*'Irradiance h'!M565</f>
        <v>346.79952426660117</v>
      </c>
      <c r="P565" s="29">
        <v>24</v>
      </c>
      <c r="Q565" s="29">
        <v>9</v>
      </c>
      <c r="R565" s="29">
        <v>528.88</v>
      </c>
      <c r="S565" s="29">
        <f ca="1">'Calculations Home'!$A$17*'Calculations Home'!$A$11*'Irradiance h'!R565</f>
        <v>548.62207583787995</v>
      </c>
      <c r="U565" s="29">
        <v>24</v>
      </c>
      <c r="V565" s="29">
        <v>9</v>
      </c>
      <c r="W565" s="29">
        <v>610.22</v>
      </c>
      <c r="X565" s="29">
        <f ca="1">'Calculations Home'!$A$17*'Calculations Home'!$A$11*'Irradiance h'!W565</f>
        <v>632.99834200157147</v>
      </c>
      <c r="Z565" s="29">
        <v>24</v>
      </c>
      <c r="AA565" s="29">
        <v>9</v>
      </c>
      <c r="AB565" s="29">
        <v>622.9</v>
      </c>
      <c r="AC565" s="29">
        <f ca="1">'Calculations Home'!$A$17*'Calculations Home'!$A$11*'Irradiance h'!AB565</f>
        <v>646.15166207724894</v>
      </c>
      <c r="AE565" s="29">
        <v>24</v>
      </c>
      <c r="AF565" s="29">
        <v>9</v>
      </c>
      <c r="AG565" s="29">
        <v>587.79</v>
      </c>
      <c r="AH565" s="29">
        <f ca="1">'Calculations Home'!$A$17*'Calculations Home'!$A$11*'Irradiance h'!AG565</f>
        <v>609.73107312953312</v>
      </c>
      <c r="AJ565" s="29">
        <v>24</v>
      </c>
      <c r="AK565" s="29">
        <v>9</v>
      </c>
      <c r="AL565" s="29">
        <v>503.14</v>
      </c>
      <c r="AM565" s="29">
        <f ca="1">'Calculations Home'!$A$17*'Calculations Home'!$A$11*'Irradiance h'!AL565</f>
        <v>521.92125101548731</v>
      </c>
      <c r="AO565" s="29">
        <v>24</v>
      </c>
      <c r="AP565" s="29">
        <v>9</v>
      </c>
      <c r="AQ565" s="29">
        <v>55.88</v>
      </c>
      <c r="AR565" s="29">
        <f ca="1">'Calculations Home'!$A$17*'Calculations Home'!$A$11*'Irradiance h'!AQ565</f>
        <v>57.965893204168687</v>
      </c>
      <c r="AT565" s="29">
        <v>24</v>
      </c>
      <c r="AU565" s="29">
        <v>9</v>
      </c>
      <c r="AV565" s="29">
        <v>43.47</v>
      </c>
      <c r="AW565" s="29">
        <f ca="1">'Calculations Home'!$A$17*'Calculations Home'!$A$11*'Irradiance h'!AV565</f>
        <v>45.092651710544246</v>
      </c>
      <c r="AY565" s="29">
        <v>24</v>
      </c>
      <c r="AZ565" s="29">
        <v>9</v>
      </c>
      <c r="BA565" s="29">
        <v>97.85</v>
      </c>
      <c r="BB565" s="29">
        <f ca="1">'Calculations Home'!$A$17*'Calculations Home'!$A$11*'Irradiance h'!BA565</f>
        <v>101.50255279219587</v>
      </c>
      <c r="BD565" s="29">
        <v>24</v>
      </c>
      <c r="BE565" s="29">
        <v>9</v>
      </c>
      <c r="BF565" s="29">
        <v>74.47</v>
      </c>
      <c r="BG565" s="29">
        <f ca="1">'Calculations Home'!$A$17*'Calculations Home'!$A$11*'Irradiance h'!BF565</f>
        <v>77.249822242563383</v>
      </c>
    </row>
    <row r="566" spans="1:59">
      <c r="A566" s="29">
        <v>24</v>
      </c>
      <c r="B566" s="29">
        <v>10</v>
      </c>
      <c r="C566" s="29">
        <v>303.08</v>
      </c>
      <c r="D566" s="29">
        <f ca="1">'Calculations Home'!$A$17*'Calculations Home'!$A$11/'Calculations Home'!$A$8*'Irradiance h'!C566</f>
        <v>419.19119332663911</v>
      </c>
      <c r="F566" s="29">
        <v>23</v>
      </c>
      <c r="G566" s="29">
        <v>0</v>
      </c>
      <c r="H566" s="29">
        <v>41.13</v>
      </c>
      <c r="I566" s="29">
        <f ca="1">'Calculations Home'!$A$17*'Calculations Home'!$A$11*'Irradiance h'!H566</f>
        <v>42.665303999417645</v>
      </c>
      <c r="K566" s="29">
        <v>24</v>
      </c>
      <c r="L566" s="29">
        <v>10</v>
      </c>
      <c r="M566" s="29">
        <v>514.4</v>
      </c>
      <c r="N566" s="29">
        <f ca="1">'Calculations Home'!$A$17*'Calculations Home'!$A$11*'Irradiance h'!M566</f>
        <v>533.60156521518195</v>
      </c>
      <c r="P566" s="29">
        <v>24</v>
      </c>
      <c r="Q566" s="29">
        <v>10</v>
      </c>
      <c r="R566" s="29">
        <v>711.76</v>
      </c>
      <c r="S566" s="29">
        <f ca="1">'Calculations Home'!$A$17*'Calculations Home'!$A$11*'Irradiance h'!R566</f>
        <v>738.32863541515928</v>
      </c>
      <c r="U566" s="29">
        <v>24</v>
      </c>
      <c r="V566" s="29">
        <v>10</v>
      </c>
      <c r="W566" s="29">
        <v>115.29</v>
      </c>
      <c r="X566" s="29">
        <f ca="1">'Calculations Home'!$A$17*'Calculations Home'!$A$11*'Irradiance h'!W566</f>
        <v>119.59355453666085</v>
      </c>
      <c r="Z566" s="29">
        <v>24</v>
      </c>
      <c r="AA566" s="29">
        <v>10</v>
      </c>
      <c r="AB566" s="29">
        <v>784.66</v>
      </c>
      <c r="AC566" s="29">
        <f ca="1">'Calculations Home'!$A$17*'Calculations Home'!$A$11*'Irradiance h'!AB566</f>
        <v>813.94985256948814</v>
      </c>
      <c r="AE566" s="29">
        <v>24</v>
      </c>
      <c r="AF566" s="29">
        <v>10</v>
      </c>
      <c r="AG566" s="29">
        <v>759.85</v>
      </c>
      <c r="AH566" s="29">
        <f ca="1">'Calculations Home'!$A$17*'Calculations Home'!$A$11*'Irradiance h'!AG566</f>
        <v>788.21374286305615</v>
      </c>
      <c r="AJ566" s="29">
        <v>24</v>
      </c>
      <c r="AK566" s="29">
        <v>10</v>
      </c>
      <c r="AL566" s="29">
        <v>686.16</v>
      </c>
      <c r="AM566" s="29">
        <f ca="1">'Calculations Home'!$A$17*'Calculations Home'!$A$11*'Irradiance h'!AL566</f>
        <v>711.77303652420153</v>
      </c>
      <c r="AO566" s="29">
        <v>24</v>
      </c>
      <c r="AP566" s="29">
        <v>10</v>
      </c>
      <c r="AQ566" s="29">
        <v>200.18</v>
      </c>
      <c r="AR566" s="29">
        <f ca="1">'Calculations Home'!$A$17*'Calculations Home'!$A$11*'Irradiance h'!AQ566</f>
        <v>207.65233539030936</v>
      </c>
      <c r="AT566" s="29">
        <v>24</v>
      </c>
      <c r="AU566" s="29">
        <v>10</v>
      </c>
      <c r="AV566" s="29">
        <v>312.77999999999997</v>
      </c>
      <c r="AW566" s="29">
        <f ca="1">'Calculations Home'!$A$17*'Calculations Home'!$A$11*'Irradiance h'!AV566</f>
        <v>324.45547738725628</v>
      </c>
      <c r="AY566" s="29">
        <v>24</v>
      </c>
      <c r="AZ566" s="29">
        <v>10</v>
      </c>
      <c r="BA566" s="29">
        <v>97.94</v>
      </c>
      <c r="BB566" s="29">
        <f ca="1">'Calculations Home'!$A$17*'Calculations Home'!$A$11*'Irradiance h'!BA566</f>
        <v>101.5959123195469</v>
      </c>
      <c r="BD566" s="29">
        <v>24</v>
      </c>
      <c r="BE566" s="29">
        <v>10</v>
      </c>
      <c r="BF566" s="29">
        <v>100.33</v>
      </c>
      <c r="BG566" s="29">
        <f ca="1">'Calculations Home'!$A$17*'Calculations Home'!$A$11*'Irradiance h'!BF566</f>
        <v>104.07512643475741</v>
      </c>
    </row>
    <row r="567" spans="1:59">
      <c r="A567" s="29">
        <v>24</v>
      </c>
      <c r="B567" s="29">
        <v>11</v>
      </c>
      <c r="C567" s="29">
        <v>391.95</v>
      </c>
      <c r="D567" s="29">
        <f ca="1">'Calculations Home'!$A$17*'Calculations Home'!$A$11/'Calculations Home'!$A$8*'Irradiance h'!C567</f>
        <v>542.10765548494192</v>
      </c>
      <c r="F567" s="29">
        <v>23</v>
      </c>
      <c r="G567" s="29">
        <v>0</v>
      </c>
      <c r="H567" s="29">
        <v>97.02</v>
      </c>
      <c r="I567" s="29">
        <f ca="1">'Calculations Home'!$A$17*'Calculations Home'!$A$11*'Irradiance h'!H567</f>
        <v>100.6415704844031</v>
      </c>
      <c r="K567" s="29">
        <v>24</v>
      </c>
      <c r="L567" s="29">
        <v>11</v>
      </c>
      <c r="M567" s="29">
        <v>733</v>
      </c>
      <c r="N567" s="29">
        <f ca="1">'Calculations Home'!$A$17*'Calculations Home'!$A$11*'Irradiance h'!M567</f>
        <v>760.36148387000082</v>
      </c>
      <c r="P567" s="29">
        <v>24</v>
      </c>
      <c r="Q567" s="29">
        <v>11</v>
      </c>
      <c r="R567" s="29">
        <v>834.14</v>
      </c>
      <c r="S567" s="29">
        <f ca="1">'Calculations Home'!$A$17*'Calculations Home'!$A$11*'Irradiance h'!R567</f>
        <v>865.27684605091747</v>
      </c>
      <c r="U567" s="29">
        <v>24</v>
      </c>
      <c r="V567" s="29">
        <v>11</v>
      </c>
      <c r="W567" s="29">
        <v>139.31</v>
      </c>
      <c r="X567" s="29">
        <f ca="1">'Calculations Home'!$A$17*'Calculations Home'!$A$11*'Irradiance h'!W567</f>
        <v>144.51017505856728</v>
      </c>
      <c r="Z567" s="29">
        <v>24</v>
      </c>
      <c r="AA567" s="29">
        <v>11</v>
      </c>
      <c r="AB567" s="29">
        <v>919.49</v>
      </c>
      <c r="AC567" s="29">
        <f ca="1">'Calculations Home'!$A$17*'Calculations Home'!$A$11*'Irradiance h'!AB567</f>
        <v>953.8127978221379</v>
      </c>
      <c r="AE567" s="29">
        <v>24</v>
      </c>
      <c r="AF567" s="29">
        <v>11</v>
      </c>
      <c r="AG567" s="29">
        <v>675.92</v>
      </c>
      <c r="AH567" s="29">
        <f ca="1">'Calculations Home'!$A$17*'Calculations Home'!$A$11*'Irradiance h'!AG567</f>
        <v>701.15079696781845</v>
      </c>
      <c r="AJ567" s="29">
        <v>24</v>
      </c>
      <c r="AK567" s="29">
        <v>11</v>
      </c>
      <c r="AL567" s="29">
        <v>823.77</v>
      </c>
      <c r="AM567" s="29">
        <f ca="1">'Calculations Home'!$A$17*'Calculations Home'!$A$11*'Irradiance h'!AL567</f>
        <v>854.51975384391619</v>
      </c>
      <c r="AO567" s="29">
        <v>24</v>
      </c>
      <c r="AP567" s="29">
        <v>11</v>
      </c>
      <c r="AQ567" s="29">
        <v>395.98</v>
      </c>
      <c r="AR567" s="29">
        <f ca="1">'Calculations Home'!$A$17*'Calculations Home'!$A$11*'Irradiance h'!AQ567</f>
        <v>410.76117378286892</v>
      </c>
      <c r="AT567" s="29">
        <v>24</v>
      </c>
      <c r="AU567" s="29">
        <v>11</v>
      </c>
      <c r="AV567" s="29">
        <v>487.68</v>
      </c>
      <c r="AW567" s="29">
        <f ca="1">'Calculations Home'!$A$17*'Calculations Home'!$A$11*'Irradiance h'!AV567</f>
        <v>505.88415887274488</v>
      </c>
      <c r="AY567" s="29">
        <v>24</v>
      </c>
      <c r="AZ567" s="29">
        <v>11</v>
      </c>
      <c r="BA567" s="29">
        <v>52.12</v>
      </c>
      <c r="BB567" s="29">
        <f ca="1">'Calculations Home'!$A$17*'Calculations Home'!$A$11*'Irradiance h'!BA567</f>
        <v>54.065539617059265</v>
      </c>
      <c r="BD567" s="29">
        <v>24</v>
      </c>
      <c r="BE567" s="29">
        <v>11</v>
      </c>
      <c r="BF567" s="29">
        <v>155.75</v>
      </c>
      <c r="BG567" s="29">
        <f ca="1">'Calculations Home'!$A$17*'Calculations Home'!$A$11*'Irradiance h'!BF567</f>
        <v>161.56384872135419</v>
      </c>
    </row>
    <row r="568" spans="1:59">
      <c r="A568" s="29">
        <v>24</v>
      </c>
      <c r="B568" s="29">
        <v>12</v>
      </c>
      <c r="C568" s="29">
        <v>521.55999999999995</v>
      </c>
      <c r="D568" s="29">
        <f ca="1">'Calculations Home'!$A$17*'Calculations Home'!$A$11/'Calculations Home'!$A$8*'Irradiance h'!C568</f>
        <v>721.37177903999566</v>
      </c>
      <c r="F568" s="29">
        <v>23</v>
      </c>
      <c r="G568" s="29">
        <v>0</v>
      </c>
      <c r="H568" s="29">
        <v>114.49</v>
      </c>
      <c r="I568" s="29">
        <f ca="1">'Calculations Home'!$A$17*'Calculations Home'!$A$11*'Irradiance h'!H568</f>
        <v>118.7636920713184</v>
      </c>
      <c r="K568" s="29">
        <v>24</v>
      </c>
      <c r="L568" s="29">
        <v>12</v>
      </c>
      <c r="M568" s="29">
        <v>573.36</v>
      </c>
      <c r="N568" s="29">
        <f ca="1">'Calculations Home'!$A$17*'Calculations Home'!$A$11*'Irradiance h'!M568</f>
        <v>594.76242891091908</v>
      </c>
      <c r="P568" s="29">
        <v>24</v>
      </c>
      <c r="Q568" s="29">
        <v>12</v>
      </c>
      <c r="R568" s="29">
        <v>929</v>
      </c>
      <c r="S568" s="29">
        <f ca="1">'Calculations Home'!$A$17*'Calculations Home'!$A$11*'Irradiance h'!R568</f>
        <v>963.67778787889597</v>
      </c>
      <c r="U568" s="29">
        <v>24</v>
      </c>
      <c r="V568" s="29">
        <v>12</v>
      </c>
      <c r="W568" s="29">
        <v>185.84</v>
      </c>
      <c r="X568" s="29">
        <f ca="1">'Calculations Home'!$A$17*'Calculations Home'!$A$11*'Irradiance h'!W568</f>
        <v>192.77705069904633</v>
      </c>
      <c r="Z568" s="29">
        <v>24</v>
      </c>
      <c r="AA568" s="29">
        <v>12</v>
      </c>
      <c r="AB568" s="29">
        <v>1001.09</v>
      </c>
      <c r="AC568" s="29">
        <f ca="1">'Calculations Home'!$A$17*'Calculations Home'!$A$11*'Irradiance h'!AB568</f>
        <v>1038.4587692870657</v>
      </c>
      <c r="AE568" s="29">
        <v>24</v>
      </c>
      <c r="AF568" s="29">
        <v>12</v>
      </c>
      <c r="AG568" s="29">
        <v>675.96</v>
      </c>
      <c r="AH568" s="29">
        <f ca="1">'Calculations Home'!$A$17*'Calculations Home'!$A$11*'Irradiance h'!AG568</f>
        <v>701.19229009108562</v>
      </c>
      <c r="AJ568" s="29">
        <v>24</v>
      </c>
      <c r="AK568" s="29">
        <v>12</v>
      </c>
      <c r="AL568" s="29">
        <v>890.32</v>
      </c>
      <c r="AM568" s="29">
        <f ca="1">'Calculations Home'!$A$17*'Calculations Home'!$A$11*'Irradiance h'!AL568</f>
        <v>923.55393767958958</v>
      </c>
      <c r="AO568" s="29">
        <v>24</v>
      </c>
      <c r="AP568" s="29">
        <v>12</v>
      </c>
      <c r="AQ568" s="29">
        <v>293.75</v>
      </c>
      <c r="AR568" s="29">
        <f ca="1">'Calculations Home'!$A$17*'Calculations Home'!$A$11*'Irradiance h'!AQ568</f>
        <v>304.71512399292322</v>
      </c>
      <c r="AT568" s="29">
        <v>24</v>
      </c>
      <c r="AU568" s="29">
        <v>12</v>
      </c>
      <c r="AV568" s="29">
        <v>628.53</v>
      </c>
      <c r="AW568" s="29">
        <f ca="1">'Calculations Home'!$A$17*'Calculations Home'!$A$11*'Irradiance h'!AV568</f>
        <v>651.99181917709632</v>
      </c>
      <c r="AY568" s="29">
        <v>24</v>
      </c>
      <c r="AZ568" s="29">
        <v>12</v>
      </c>
      <c r="BA568" s="29">
        <v>46.82</v>
      </c>
      <c r="BB568" s="29">
        <f ca="1">'Calculations Home'!$A$17*'Calculations Home'!$A$11*'Irradiance h'!BA568</f>
        <v>48.567700784165673</v>
      </c>
      <c r="BD568" s="29">
        <v>24</v>
      </c>
      <c r="BE568" s="29">
        <v>12</v>
      </c>
      <c r="BF568" s="29">
        <v>447.97</v>
      </c>
      <c r="BG568" s="29">
        <f ca="1">'Calculations Home'!$A$17*'Calculations Home'!$A$11*'Irradiance h'!BF568</f>
        <v>464.69186074931008</v>
      </c>
    </row>
    <row r="569" spans="1:59">
      <c r="A569" s="29">
        <v>24</v>
      </c>
      <c r="B569" s="29">
        <v>13</v>
      </c>
      <c r="C569" s="29">
        <v>544.14</v>
      </c>
      <c r="D569" s="29">
        <f ca="1">'Calculations Home'!$A$17*'Calculations Home'!$A$11/'Calculations Home'!$A$8*'Irradiance h'!C569</f>
        <v>752.60226981904907</v>
      </c>
      <c r="F569" s="29">
        <v>23</v>
      </c>
      <c r="G569" s="29">
        <v>0</v>
      </c>
      <c r="H569" s="29">
        <v>136.91999999999999</v>
      </c>
      <c r="I569" s="29">
        <f ca="1">'Calculations Home'!$A$17*'Calculations Home'!$A$11*'Irradiance h'!H569</f>
        <v>142.03096094335675</v>
      </c>
      <c r="K569" s="29">
        <v>24</v>
      </c>
      <c r="L569" s="29">
        <v>13</v>
      </c>
      <c r="M569" s="29">
        <v>454.08</v>
      </c>
      <c r="N569" s="29">
        <f ca="1">'Calculations Home'!$A$17*'Calculations Home'!$A$11*'Irradiance h'!M569</f>
        <v>471.02993532836285</v>
      </c>
      <c r="P569" s="29">
        <v>24</v>
      </c>
      <c r="Q569" s="29">
        <v>13</v>
      </c>
      <c r="R569" s="29">
        <v>957.32</v>
      </c>
      <c r="S569" s="29">
        <f ca="1">'Calculations Home'!$A$17*'Calculations Home'!$A$11*'Irradiance h'!R569</f>
        <v>993.05491915201799</v>
      </c>
      <c r="U569" s="29">
        <v>24</v>
      </c>
      <c r="V569" s="29">
        <v>13</v>
      </c>
      <c r="W569" s="29">
        <v>284.33999999999997</v>
      </c>
      <c r="X569" s="29">
        <f ca="1">'Calculations Home'!$A$17*'Calculations Home'!$A$11*'Irradiance h'!W569</f>
        <v>294.95386674433291</v>
      </c>
      <c r="Z569" s="29">
        <v>24</v>
      </c>
      <c r="AA569" s="29">
        <v>13</v>
      </c>
      <c r="AB569" s="29">
        <v>1022.9</v>
      </c>
      <c r="AC569" s="29">
        <f ca="1">'Calculations Home'!$A$17*'Calculations Home'!$A$11*'Irradiance h'!AB569</f>
        <v>1061.0828947484636</v>
      </c>
      <c r="AE569" s="29">
        <v>24</v>
      </c>
      <c r="AF569" s="29">
        <v>13</v>
      </c>
      <c r="AG569" s="29">
        <v>681.36</v>
      </c>
      <c r="AH569" s="29">
        <f ca="1">'Calculations Home'!$A$17*'Calculations Home'!$A$11*'Irradiance h'!AG569</f>
        <v>706.79386173214698</v>
      </c>
      <c r="AJ569" s="29">
        <v>24</v>
      </c>
      <c r="AK569" s="29">
        <v>13</v>
      </c>
      <c r="AL569" s="29">
        <v>911.65</v>
      </c>
      <c r="AM569" s="29">
        <f ca="1">'Calculations Home'!$A$17*'Calculations Home'!$A$11*'Irradiance h'!AL569</f>
        <v>945.68014566178203</v>
      </c>
      <c r="AO569" s="29">
        <v>24</v>
      </c>
      <c r="AP569" s="29">
        <v>13</v>
      </c>
      <c r="AQ569" s="29">
        <v>529.97</v>
      </c>
      <c r="AR569" s="29">
        <f ca="1">'Calculations Home'!$A$17*'Calculations Home'!$A$11*'Irradiance h'!AQ569</f>
        <v>549.75276344690906</v>
      </c>
      <c r="AT569" s="29">
        <v>24</v>
      </c>
      <c r="AU569" s="29">
        <v>13</v>
      </c>
      <c r="AV569" s="29">
        <v>654.12</v>
      </c>
      <c r="AW569" s="29">
        <f ca="1">'Calculations Home'!$A$17*'Calculations Home'!$A$11*'Irradiance h'!AV569</f>
        <v>678.53704478723728</v>
      </c>
      <c r="AY569" s="29">
        <v>24</v>
      </c>
      <c r="AZ569" s="29">
        <v>13</v>
      </c>
      <c r="BA569" s="29">
        <v>51.8</v>
      </c>
      <c r="BB569" s="29">
        <f ca="1">'Calculations Home'!$A$17*'Calculations Home'!$A$11*'Irradiance h'!BA569</f>
        <v>53.73359463092229</v>
      </c>
      <c r="BD569" s="29">
        <v>24</v>
      </c>
      <c r="BE569" s="29">
        <v>13</v>
      </c>
      <c r="BF569" s="29">
        <v>470.13</v>
      </c>
      <c r="BG569" s="29">
        <f ca="1">'Calculations Home'!$A$17*'Calculations Home'!$A$11*'Irradiance h'!BF569</f>
        <v>487.67905103929536</v>
      </c>
    </row>
    <row r="570" spans="1:59">
      <c r="A570" s="29">
        <v>24</v>
      </c>
      <c r="B570" s="29">
        <v>14</v>
      </c>
      <c r="C570" s="29">
        <v>503.72</v>
      </c>
      <c r="D570" s="29">
        <f ca="1">'Calculations Home'!$A$17*'Calculations Home'!$A$11/'Calculations Home'!$A$8*'Irradiance h'!C570</f>
        <v>696.69720173714745</v>
      </c>
      <c r="F570" s="29">
        <v>23</v>
      </c>
      <c r="G570" s="29">
        <v>0</v>
      </c>
      <c r="H570" s="29">
        <v>142.30000000000001</v>
      </c>
      <c r="I570" s="29">
        <f ca="1">'Calculations Home'!$A$17*'Calculations Home'!$A$11*'Irradiance h'!H570</f>
        <v>147.61178602278463</v>
      </c>
      <c r="K570" s="29">
        <v>24</v>
      </c>
      <c r="L570" s="29">
        <v>14</v>
      </c>
      <c r="M570" s="29">
        <v>390.61</v>
      </c>
      <c r="N570" s="29">
        <f ca="1">'Calculations Home'!$A$17*'Calculations Home'!$A$11*'Irradiance h'!M570</f>
        <v>405.19072198425789</v>
      </c>
      <c r="P570" s="29">
        <v>24</v>
      </c>
      <c r="Q570" s="29">
        <v>14</v>
      </c>
      <c r="R570" s="29">
        <v>921.17</v>
      </c>
      <c r="S570" s="29">
        <f ca="1">'Calculations Home'!$A$17*'Calculations Home'!$A$11*'Irradiance h'!R570</f>
        <v>955.5555089993569</v>
      </c>
      <c r="U570" s="29">
        <v>24</v>
      </c>
      <c r="V570" s="29">
        <v>14</v>
      </c>
      <c r="W570" s="29">
        <v>713.96</v>
      </c>
      <c r="X570" s="29">
        <f ca="1">'Calculations Home'!$A$17*'Calculations Home'!$A$11*'Irradiance h'!W570</f>
        <v>740.61075719485109</v>
      </c>
      <c r="Z570" s="29">
        <v>24</v>
      </c>
      <c r="AA570" s="29">
        <v>14</v>
      </c>
      <c r="AB570" s="29">
        <v>986.35</v>
      </c>
      <c r="AC570" s="29">
        <f ca="1">'Calculations Home'!$A$17*'Calculations Home'!$A$11*'Irradiance h'!AB570</f>
        <v>1023.1685533631314</v>
      </c>
      <c r="AE570" s="29">
        <v>24</v>
      </c>
      <c r="AF570" s="29">
        <v>14</v>
      </c>
      <c r="AG570" s="29">
        <v>616.42999999999995</v>
      </c>
      <c r="AH570" s="29">
        <f ca="1">'Calculations Home'!$A$17*'Calculations Home'!$A$11*'Irradiance h'!AG570</f>
        <v>639.44014938879207</v>
      </c>
      <c r="AJ570" s="29">
        <v>24</v>
      </c>
      <c r="AK570" s="29">
        <v>14</v>
      </c>
      <c r="AL570" s="29">
        <v>871.49</v>
      </c>
      <c r="AM570" s="29">
        <f ca="1">'Calculations Home'!$A$17*'Calculations Home'!$A$11*'Irradiance h'!AL570</f>
        <v>904.02104990159216</v>
      </c>
      <c r="AO570" s="29">
        <v>24</v>
      </c>
      <c r="AP570" s="29">
        <v>14</v>
      </c>
      <c r="AQ570" s="29">
        <v>496.5</v>
      </c>
      <c r="AR570" s="29">
        <f ca="1">'Calculations Home'!$A$17*'Calculations Home'!$A$11*'Irradiance h'!AQ570</f>
        <v>515.03339255314518</v>
      </c>
      <c r="AT570" s="29">
        <v>24</v>
      </c>
      <c r="AU570" s="29">
        <v>14</v>
      </c>
      <c r="AV570" s="29">
        <v>613.87</v>
      </c>
      <c r="AW570" s="29">
        <f ca="1">'Calculations Home'!$A$17*'Calculations Home'!$A$11*'Irradiance h'!AV570</f>
        <v>636.78458949969627</v>
      </c>
      <c r="AY570" s="29">
        <v>24</v>
      </c>
      <c r="AZ570" s="29">
        <v>14</v>
      </c>
      <c r="BA570" s="29">
        <v>41.11</v>
      </c>
      <c r="BB570" s="29">
        <f ca="1">'Calculations Home'!$A$17*'Calculations Home'!$A$11*'Irradiance h'!BA570</f>
        <v>42.64455743778408</v>
      </c>
      <c r="BD570" s="29">
        <v>24</v>
      </c>
      <c r="BE570" s="29">
        <v>14</v>
      </c>
      <c r="BF570" s="29">
        <v>431.2</v>
      </c>
      <c r="BG570" s="29">
        <f ca="1">'Calculations Home'!$A$17*'Calculations Home'!$A$11*'Irradiance h'!BF570</f>
        <v>447.29586881956936</v>
      </c>
    </row>
    <row r="571" spans="1:59">
      <c r="A571" s="29">
        <v>24</v>
      </c>
      <c r="B571" s="29">
        <v>15</v>
      </c>
      <c r="C571" s="29">
        <v>271.55</v>
      </c>
      <c r="D571" s="29">
        <f ca="1">'Calculations Home'!$A$17*'Calculations Home'!$A$11/'Calculations Home'!$A$8*'Irradiance h'!C571</f>
        <v>375.58192077289448</v>
      </c>
      <c r="F571" s="29">
        <v>23</v>
      </c>
      <c r="G571" s="29">
        <v>0</v>
      </c>
      <c r="H571" s="29">
        <v>130.54</v>
      </c>
      <c r="I571" s="29">
        <f ca="1">'Calculations Home'!$A$17*'Calculations Home'!$A$11*'Irradiance h'!H571</f>
        <v>135.41280778225089</v>
      </c>
      <c r="K571" s="29">
        <v>24</v>
      </c>
      <c r="L571" s="29">
        <v>15</v>
      </c>
      <c r="M571" s="29">
        <v>327.92</v>
      </c>
      <c r="N571" s="29">
        <f ca="1">'Calculations Home'!$A$17*'Calculations Home'!$A$11*'Irradiance h'!M571</f>
        <v>340.16062454386179</v>
      </c>
      <c r="P571" s="29">
        <v>24</v>
      </c>
      <c r="Q571" s="29">
        <v>15</v>
      </c>
      <c r="R571" s="29">
        <v>777.65</v>
      </c>
      <c r="S571" s="29">
        <f ca="1">'Calculations Home'!$A$17*'Calculations Home'!$A$11*'Irradiance h'!R571</f>
        <v>806.67818271692511</v>
      </c>
      <c r="U571" s="29">
        <v>24</v>
      </c>
      <c r="V571" s="29">
        <v>15</v>
      </c>
      <c r="W571" s="29">
        <v>653.15</v>
      </c>
      <c r="X571" s="29">
        <f ca="1">'Calculations Home'!$A$17*'Calculations Home'!$A$11*'Irradiance h'!W571</f>
        <v>677.53083654800957</v>
      </c>
      <c r="Z571" s="29">
        <v>24</v>
      </c>
      <c r="AA571" s="29">
        <v>15</v>
      </c>
      <c r="AB571" s="29">
        <v>893.12</v>
      </c>
      <c r="AC571" s="29">
        <f ca="1">'Calculations Home'!$A$17*'Calculations Home'!$A$11*'Irradiance h'!AB571</f>
        <v>926.45845630828808</v>
      </c>
      <c r="AE571" s="29">
        <v>24</v>
      </c>
      <c r="AF571" s="29">
        <v>15</v>
      </c>
      <c r="AG571" s="29">
        <v>502.59</v>
      </c>
      <c r="AH571" s="29">
        <f ca="1">'Calculations Home'!$A$17*'Calculations Home'!$A$11*'Irradiance h'!AG571</f>
        <v>521.35072057056436</v>
      </c>
      <c r="AJ571" s="29">
        <v>24</v>
      </c>
      <c r="AK571" s="29">
        <v>15</v>
      </c>
      <c r="AL571" s="29">
        <v>773.11</v>
      </c>
      <c r="AM571" s="29">
        <f ca="1">'Calculations Home'!$A$17*'Calculations Home'!$A$11*'Irradiance h'!AL571</f>
        <v>801.96871322610684</v>
      </c>
      <c r="AO571" s="29">
        <v>24</v>
      </c>
      <c r="AP571" s="29">
        <v>15</v>
      </c>
      <c r="AQ571" s="29">
        <v>488.01</v>
      </c>
      <c r="AR571" s="29">
        <f ca="1">'Calculations Home'!$A$17*'Calculations Home'!$A$11*'Irradiance h'!AQ571</f>
        <v>506.2264771396986</v>
      </c>
      <c r="AT571" s="29">
        <v>24</v>
      </c>
      <c r="AU571" s="29">
        <v>15</v>
      </c>
      <c r="AV571" s="29">
        <v>509.88</v>
      </c>
      <c r="AW571" s="29">
        <f ca="1">'Calculations Home'!$A$17*'Calculations Home'!$A$11*'Irradiance h'!AV571</f>
        <v>528.91284228599727</v>
      </c>
      <c r="AY571" s="29">
        <v>24</v>
      </c>
      <c r="AZ571" s="29">
        <v>15</v>
      </c>
      <c r="BA571" s="29">
        <v>29.86</v>
      </c>
      <c r="BB571" s="29">
        <f ca="1">'Calculations Home'!$A$17*'Calculations Home'!$A$11*'Irradiance h'!BA571</f>
        <v>30.974616518906171</v>
      </c>
      <c r="BD571" s="29">
        <v>24</v>
      </c>
      <c r="BE571" s="29">
        <v>15</v>
      </c>
      <c r="BF571" s="29">
        <v>335.26</v>
      </c>
      <c r="BG571" s="29">
        <f ca="1">'Calculations Home'!$A$17*'Calculations Home'!$A$11*'Irradiance h'!BF571</f>
        <v>347.77461266337855</v>
      </c>
    </row>
    <row r="572" spans="1:59">
      <c r="A572" s="29">
        <v>24</v>
      </c>
      <c r="B572" s="29">
        <v>16</v>
      </c>
      <c r="C572" s="29">
        <v>91.72</v>
      </c>
      <c r="D572" s="29">
        <f ca="1">'Calculations Home'!$A$17*'Calculations Home'!$A$11/'Calculations Home'!$A$8*'Irradiance h'!C572</f>
        <v>126.85830886867936</v>
      </c>
      <c r="F572" s="29">
        <v>23</v>
      </c>
      <c r="G572" s="29">
        <v>0</v>
      </c>
      <c r="H572" s="29">
        <v>196.64</v>
      </c>
      <c r="I572" s="29">
        <f ca="1">'Calculations Home'!$A$17*'Calculations Home'!$A$11*'Irradiance h'!H572</f>
        <v>203.98019398116909</v>
      </c>
      <c r="K572" s="29">
        <v>24</v>
      </c>
      <c r="L572" s="29">
        <v>16</v>
      </c>
      <c r="M572" s="29">
        <v>156.1</v>
      </c>
      <c r="N572" s="29">
        <f ca="1">'Calculations Home'!$A$17*'Calculations Home'!$A$11*'Irradiance h'!M572</f>
        <v>161.9269135499415</v>
      </c>
      <c r="P572" s="29">
        <v>24</v>
      </c>
      <c r="Q572" s="29">
        <v>16</v>
      </c>
      <c r="R572" s="29">
        <v>628.37</v>
      </c>
      <c r="S572" s="29">
        <f ca="1">'Calculations Home'!$A$17*'Calculations Home'!$A$11*'Irradiance h'!R572</f>
        <v>651.82584668402785</v>
      </c>
      <c r="U572" s="29">
        <v>24</v>
      </c>
      <c r="V572" s="29">
        <v>16</v>
      </c>
      <c r="W572" s="29">
        <v>212.27</v>
      </c>
      <c r="X572" s="29">
        <f ca="1">'Calculations Home'!$A$17*'Calculations Home'!$A$11*'Irradiance h'!W572</f>
        <v>220.19363189779685</v>
      </c>
      <c r="Z572" s="29">
        <v>24</v>
      </c>
      <c r="AA572" s="29">
        <v>16</v>
      </c>
      <c r="AB572" s="29">
        <v>751.59</v>
      </c>
      <c r="AC572" s="29">
        <f ca="1">'Calculations Home'!$A$17*'Calculations Home'!$A$11*'Irradiance h'!AB572</f>
        <v>779.64541290839554</v>
      </c>
      <c r="AE572" s="29">
        <v>24</v>
      </c>
      <c r="AF572" s="29">
        <v>16</v>
      </c>
      <c r="AG572" s="29">
        <v>381.13</v>
      </c>
      <c r="AH572" s="29">
        <f ca="1">'Calculations Home'!$A$17*'Calculations Home'!$A$11*'Irradiance h'!AG572</f>
        <v>395.35685176995008</v>
      </c>
      <c r="AJ572" s="29">
        <v>24</v>
      </c>
      <c r="AK572" s="29">
        <v>16</v>
      </c>
      <c r="AL572" s="29">
        <v>623.95000000000005</v>
      </c>
      <c r="AM572" s="29">
        <f ca="1">'Calculations Home'!$A$17*'Calculations Home'!$A$11*'Irradiance h'!AL572</f>
        <v>647.24085656301099</v>
      </c>
      <c r="AO572" s="29">
        <v>24</v>
      </c>
      <c r="AP572" s="29">
        <v>16</v>
      </c>
      <c r="AQ572" s="29">
        <v>357.22</v>
      </c>
      <c r="AR572" s="29">
        <f ca="1">'Calculations Home'!$A$17*'Calculations Home'!$A$11*'Irradiance h'!AQ572</f>
        <v>370.55433733702824</v>
      </c>
      <c r="AT572" s="29">
        <v>24</v>
      </c>
      <c r="AU572" s="29">
        <v>16</v>
      </c>
      <c r="AV572" s="29">
        <v>354.73</v>
      </c>
      <c r="AW572" s="29">
        <f ca="1">'Calculations Home'!$A$17*'Calculations Home'!$A$11*'Irradiance h'!AV572</f>
        <v>367.97139041364994</v>
      </c>
      <c r="AY572" s="29">
        <v>24</v>
      </c>
      <c r="AZ572" s="29">
        <v>16</v>
      </c>
      <c r="BA572" s="29">
        <v>8.7100000000000009</v>
      </c>
      <c r="BB572" s="29">
        <f ca="1">'Calculations Home'!$A$17*'Calculations Home'!$A$11*'Irradiance h'!BA572</f>
        <v>9.0351275914156997</v>
      </c>
      <c r="BD572" s="29">
        <v>24</v>
      </c>
      <c r="BE572" s="29">
        <v>16</v>
      </c>
      <c r="BF572" s="29">
        <v>192.67</v>
      </c>
      <c r="BG572" s="29">
        <f ca="1">'Calculations Home'!$A$17*'Calculations Home'!$A$11*'Irradiance h'!BF572</f>
        <v>199.86200149690728</v>
      </c>
    </row>
    <row r="573" spans="1:59">
      <c r="A573" s="29">
        <v>24</v>
      </c>
      <c r="B573" s="29">
        <v>17</v>
      </c>
      <c r="C573" s="29">
        <v>7.34</v>
      </c>
      <c r="D573" s="29">
        <f ca="1">'Calculations Home'!$A$17*'Calculations Home'!$A$11/'Calculations Home'!$A$8*'Irradiance h'!C573</f>
        <v>10.151984159355719</v>
      </c>
      <c r="F573" s="29">
        <v>23</v>
      </c>
      <c r="G573" s="29">
        <v>0</v>
      </c>
      <c r="H573" s="29">
        <v>132.76</v>
      </c>
      <c r="I573" s="29">
        <f ca="1">'Calculations Home'!$A$17*'Calculations Home'!$A$11*'Irradiance h'!H573</f>
        <v>137.71567612357612</v>
      </c>
      <c r="K573" s="29">
        <v>24</v>
      </c>
      <c r="L573" s="29">
        <v>17</v>
      </c>
      <c r="M573" s="29">
        <v>113.49</v>
      </c>
      <c r="N573" s="29">
        <f ca="1">'Calculations Home'!$A$17*'Calculations Home'!$A$11*'Irradiance h'!M573</f>
        <v>117.72636398964036</v>
      </c>
      <c r="P573" s="29">
        <v>24</v>
      </c>
      <c r="Q573" s="29">
        <v>17</v>
      </c>
      <c r="R573" s="29">
        <v>473.58</v>
      </c>
      <c r="S573" s="29">
        <f ca="1">'Calculations Home'!$A$17*'Calculations Home'!$A$11*'Irradiance h'!R573</f>
        <v>491.25783292108457</v>
      </c>
      <c r="U573" s="29">
        <v>24</v>
      </c>
      <c r="V573" s="29">
        <v>17</v>
      </c>
      <c r="W573" s="29">
        <v>172.5</v>
      </c>
      <c r="X573" s="29">
        <f ca="1">'Calculations Home'!$A$17*'Calculations Home'!$A$11*'Irradiance h'!W573</f>
        <v>178.93909408946132</v>
      </c>
      <c r="Z573" s="29">
        <v>24</v>
      </c>
      <c r="AA573" s="29">
        <v>17</v>
      </c>
      <c r="AB573" s="29">
        <v>571.83000000000004</v>
      </c>
      <c r="AC573" s="29">
        <f ca="1">'Calculations Home'!$A$17*'Calculations Home'!$A$11*'Irradiance h'!AB573</f>
        <v>593.17531694595175</v>
      </c>
      <c r="AE573" s="29">
        <v>24</v>
      </c>
      <c r="AF573" s="29">
        <v>17</v>
      </c>
      <c r="AG573" s="29">
        <v>268.08999999999997</v>
      </c>
      <c r="AH573" s="29">
        <f ca="1">'Calculations Home'!$A$17*'Calculations Home'!$A$11*'Irradiance h'!AG573</f>
        <v>278.09728541706482</v>
      </c>
      <c r="AJ573" s="29">
        <v>24</v>
      </c>
      <c r="AK573" s="29">
        <v>17</v>
      </c>
      <c r="AL573" s="29">
        <v>435.01</v>
      </c>
      <c r="AM573" s="29">
        <f ca="1">'Calculations Home'!$A$17*'Calculations Home'!$A$11*'Irradiance h'!AL573</f>
        <v>451.24808881076268</v>
      </c>
      <c r="AO573" s="29">
        <v>24</v>
      </c>
      <c r="AP573" s="29">
        <v>17</v>
      </c>
      <c r="AQ573" s="29">
        <v>194.68</v>
      </c>
      <c r="AR573" s="29">
        <f ca="1">'Calculations Home'!$A$17*'Calculations Home'!$A$11*'Irradiance h'!AQ573</f>
        <v>201.94703094108016</v>
      </c>
      <c r="AT573" s="29">
        <v>24</v>
      </c>
      <c r="AU573" s="29">
        <v>17</v>
      </c>
      <c r="AV573" s="29">
        <v>164.14</v>
      </c>
      <c r="AW573" s="29">
        <f ca="1">'Calculations Home'!$A$17*'Calculations Home'!$A$11*'Irradiance h'!AV573</f>
        <v>170.26703132663292</v>
      </c>
      <c r="AY573" s="29">
        <v>24</v>
      </c>
      <c r="AZ573" s="29">
        <v>17</v>
      </c>
      <c r="BA573" s="29">
        <v>0</v>
      </c>
      <c r="BB573" s="29">
        <f ca="1">'Calculations Home'!$A$17*'Calculations Home'!$A$11*'Irradiance h'!BA573</f>
        <v>0</v>
      </c>
      <c r="BD573" s="29">
        <v>24</v>
      </c>
      <c r="BE573" s="29">
        <v>17</v>
      </c>
      <c r="BF573" s="29">
        <v>30.02</v>
      </c>
      <c r="BG573" s="29">
        <f ca="1">'Calculations Home'!$A$17*'Calculations Home'!$A$11*'Irradiance h'!BF573</f>
        <v>31.140589011974658</v>
      </c>
    </row>
    <row r="574" spans="1:59">
      <c r="A574" s="29">
        <v>24</v>
      </c>
      <c r="B574" s="29">
        <v>18</v>
      </c>
      <c r="C574" s="29">
        <v>0</v>
      </c>
      <c r="D574" s="29">
        <f ca="1">'Calculations Home'!$A$17*'Calculations Home'!$A$11/'Calculations Home'!$A$8*'Irradiance h'!C574</f>
        <v>0</v>
      </c>
      <c r="F574" s="29">
        <v>23</v>
      </c>
      <c r="G574" s="29">
        <v>0</v>
      </c>
      <c r="H574" s="29">
        <v>2.09</v>
      </c>
      <c r="I574" s="29">
        <f ca="1">'Calculations Home'!$A$17*'Calculations Home'!$A$11*'Irradiance h'!H574</f>
        <v>2.1680156907070964</v>
      </c>
      <c r="K574" s="29">
        <v>24</v>
      </c>
      <c r="L574" s="29">
        <v>18</v>
      </c>
      <c r="M574" s="29">
        <v>43.64</v>
      </c>
      <c r="N574" s="29">
        <f ca="1">'Calculations Home'!$A$17*'Calculations Home'!$A$11*'Irradiance h'!M574</f>
        <v>45.268997484429519</v>
      </c>
      <c r="P574" s="29">
        <v>24</v>
      </c>
      <c r="Q574" s="29">
        <v>18</v>
      </c>
      <c r="R574" s="29">
        <v>192.4</v>
      </c>
      <c r="S574" s="29">
        <f ca="1">'Calculations Home'!$A$17*'Calculations Home'!$A$11*'Irradiance h'!R574</f>
        <v>199.58192291485423</v>
      </c>
      <c r="U574" s="29">
        <v>24</v>
      </c>
      <c r="V574" s="29">
        <v>18</v>
      </c>
      <c r="W574" s="29">
        <v>117.14</v>
      </c>
      <c r="X574" s="29">
        <f ca="1">'Calculations Home'!$A$17*'Calculations Home'!$A$11*'Irradiance h'!W574</f>
        <v>121.51261148776521</v>
      </c>
      <c r="Z574" s="29">
        <v>24</v>
      </c>
      <c r="AA574" s="29">
        <v>18</v>
      </c>
      <c r="AB574" s="29">
        <v>368.22</v>
      </c>
      <c r="AC574" s="29">
        <f ca="1">'Calculations Home'!$A$17*'Calculations Home'!$A$11*'Irradiance h'!AB574</f>
        <v>381.96494623548665</v>
      </c>
      <c r="AE574" s="29">
        <v>24</v>
      </c>
      <c r="AF574" s="29">
        <v>18</v>
      </c>
      <c r="AG574" s="29">
        <v>145.51</v>
      </c>
      <c r="AH574" s="29">
        <f ca="1">'Calculations Home'!$A$17*'Calculations Home'!$A$11*'Irradiance h'!AG574</f>
        <v>150.94160916497108</v>
      </c>
      <c r="AJ574" s="29">
        <v>24</v>
      </c>
      <c r="AK574" s="29">
        <v>18</v>
      </c>
      <c r="AL574" s="29">
        <v>223.33</v>
      </c>
      <c r="AM574" s="29">
        <f ca="1">'Calculations Home'!$A$17*'Calculations Home'!$A$11*'Irradiance h'!AL574</f>
        <v>231.66648048115593</v>
      </c>
      <c r="AO574" s="29">
        <v>24</v>
      </c>
      <c r="AP574" s="29">
        <v>18</v>
      </c>
      <c r="AQ574" s="29">
        <v>36.880000000000003</v>
      </c>
      <c r="AR574" s="29">
        <f ca="1">'Calculations Home'!$A$17*'Calculations Home'!$A$11*'Irradiance h'!AQ574</f>
        <v>38.25665965228599</v>
      </c>
      <c r="AT574" s="29">
        <v>24</v>
      </c>
      <c r="AU574" s="29">
        <v>18</v>
      </c>
      <c r="AV574" s="29">
        <v>0.96</v>
      </c>
      <c r="AW574" s="29">
        <f ca="1">'Calculations Home'!$A$17*'Calculations Home'!$A$11*'Irradiance h'!AV574</f>
        <v>0.99583495841091507</v>
      </c>
      <c r="AY574" s="29">
        <v>24</v>
      </c>
      <c r="AZ574" s="29">
        <v>18</v>
      </c>
      <c r="BA574" s="29">
        <v>0</v>
      </c>
      <c r="BB574" s="29">
        <f ca="1">'Calculations Home'!$A$17*'Calculations Home'!$A$11*'Irradiance h'!BA574</f>
        <v>0</v>
      </c>
      <c r="BD574" s="29">
        <v>24</v>
      </c>
      <c r="BE574" s="29">
        <v>18</v>
      </c>
      <c r="BF574" s="29">
        <v>0</v>
      </c>
      <c r="BG574" s="29">
        <f ca="1">'Calculations Home'!$A$17*'Calculations Home'!$A$11*'Irradiance h'!BF574</f>
        <v>0</v>
      </c>
    </row>
    <row r="575" spans="1:59">
      <c r="A575" s="29">
        <v>24</v>
      </c>
      <c r="B575" s="29">
        <v>19</v>
      </c>
      <c r="C575" s="29">
        <v>0</v>
      </c>
      <c r="D575" s="29">
        <f ca="1">'Calculations Home'!$A$17*'Calculations Home'!$A$11/'Calculations Home'!$A$8*'Irradiance h'!C575</f>
        <v>0</v>
      </c>
      <c r="F575" s="29">
        <v>23</v>
      </c>
      <c r="G575" s="29">
        <v>0</v>
      </c>
      <c r="H575" s="29">
        <v>0</v>
      </c>
      <c r="I575" s="29">
        <f ca="1">'Calculations Home'!$A$17*'Calculations Home'!$A$11*'Irradiance h'!H575</f>
        <v>0</v>
      </c>
      <c r="K575" s="29">
        <v>24</v>
      </c>
      <c r="L575" s="29">
        <v>19</v>
      </c>
      <c r="M575" s="29">
        <v>0</v>
      </c>
      <c r="N575" s="29">
        <f ca="1">'Calculations Home'!$A$17*'Calculations Home'!$A$11*'Irradiance h'!M575</f>
        <v>0</v>
      </c>
      <c r="P575" s="29">
        <v>24</v>
      </c>
      <c r="Q575" s="29">
        <v>19</v>
      </c>
      <c r="R575" s="29">
        <v>9.93</v>
      </c>
      <c r="S575" s="29">
        <f ca="1">'Calculations Home'!$A$17*'Calculations Home'!$A$11*'Irradiance h'!R575</f>
        <v>10.300667851062903</v>
      </c>
      <c r="U575" s="29">
        <v>24</v>
      </c>
      <c r="V575" s="29">
        <v>19</v>
      </c>
      <c r="W575" s="29">
        <v>116.61</v>
      </c>
      <c r="X575" s="29">
        <f ca="1">'Calculations Home'!$A$17*'Calculations Home'!$A$11*'Irradiance h'!W575</f>
        <v>120.96282760447585</v>
      </c>
      <c r="Z575" s="29">
        <v>24</v>
      </c>
      <c r="AA575" s="29">
        <v>19</v>
      </c>
      <c r="AB575" s="29">
        <v>161.24</v>
      </c>
      <c r="AC575" s="29">
        <f ca="1">'Calculations Home'!$A$17*'Calculations Home'!$A$11*'Irradiance h'!AB575</f>
        <v>167.25877988976663</v>
      </c>
      <c r="AE575" s="29">
        <v>24</v>
      </c>
      <c r="AF575" s="29">
        <v>19</v>
      </c>
      <c r="AG575" s="29">
        <v>26.44</v>
      </c>
      <c r="AH575" s="29">
        <f ca="1">'Calculations Home'!$A$17*'Calculations Home'!$A$11*'Irradiance h'!AG575</f>
        <v>27.426954479567289</v>
      </c>
      <c r="AJ575" s="29">
        <v>24</v>
      </c>
      <c r="AK575" s="29">
        <v>19</v>
      </c>
      <c r="AL575" s="29">
        <v>26.21</v>
      </c>
      <c r="AM575" s="29">
        <f ca="1">'Calculations Home'!$A$17*'Calculations Home'!$A$11*'Irradiance h'!AL575</f>
        <v>27.188369020781341</v>
      </c>
      <c r="AO575" s="29">
        <v>24</v>
      </c>
      <c r="AP575" s="29">
        <v>19</v>
      </c>
      <c r="AQ575" s="29">
        <v>0</v>
      </c>
      <c r="AR575" s="29">
        <f ca="1">'Calculations Home'!$A$17*'Calculations Home'!$A$11*'Irradiance h'!AQ575</f>
        <v>0</v>
      </c>
      <c r="AT575" s="29">
        <v>24</v>
      </c>
      <c r="AU575" s="29">
        <v>19</v>
      </c>
      <c r="AV575" s="29">
        <v>0</v>
      </c>
      <c r="AW575" s="29">
        <f ca="1">'Calculations Home'!$A$17*'Calculations Home'!$A$11*'Irradiance h'!AV575</f>
        <v>0</v>
      </c>
      <c r="AY575" s="29">
        <v>24</v>
      </c>
      <c r="AZ575" s="29">
        <v>19</v>
      </c>
      <c r="BA575" s="29">
        <v>0</v>
      </c>
      <c r="BB575" s="29">
        <f ca="1">'Calculations Home'!$A$17*'Calculations Home'!$A$11*'Irradiance h'!BA575</f>
        <v>0</v>
      </c>
      <c r="BD575" s="29">
        <v>24</v>
      </c>
      <c r="BE575" s="29">
        <v>19</v>
      </c>
      <c r="BF575" s="29">
        <v>0</v>
      </c>
      <c r="BG575" s="29">
        <f ca="1">'Calculations Home'!$A$17*'Calculations Home'!$A$11*'Irradiance h'!BF575</f>
        <v>0</v>
      </c>
    </row>
    <row r="576" spans="1:59">
      <c r="A576" s="29">
        <v>24</v>
      </c>
      <c r="B576" s="29">
        <v>20</v>
      </c>
      <c r="C576" s="29">
        <v>0</v>
      </c>
      <c r="D576" s="29">
        <f ca="1">'Calculations Home'!$A$17*'Calculations Home'!$A$11/'Calculations Home'!$A$8*'Irradiance h'!C576</f>
        <v>0</v>
      </c>
      <c r="F576" s="29">
        <v>23</v>
      </c>
      <c r="G576" s="29">
        <v>0</v>
      </c>
      <c r="H576" s="29">
        <v>0</v>
      </c>
      <c r="I576" s="29">
        <f ca="1">'Calculations Home'!$A$17*'Calculations Home'!$A$11*'Irradiance h'!H576</f>
        <v>0</v>
      </c>
      <c r="K576" s="29">
        <v>24</v>
      </c>
      <c r="L576" s="29">
        <v>20</v>
      </c>
      <c r="M576" s="29">
        <v>0</v>
      </c>
      <c r="N576" s="29">
        <f ca="1">'Calculations Home'!$A$17*'Calculations Home'!$A$11*'Irradiance h'!M576</f>
        <v>0</v>
      </c>
      <c r="P576" s="29">
        <v>24</v>
      </c>
      <c r="Q576" s="29">
        <v>20</v>
      </c>
      <c r="R576" s="29">
        <v>0</v>
      </c>
      <c r="S576" s="29">
        <f ca="1">'Calculations Home'!$A$17*'Calculations Home'!$A$11*'Irradiance h'!R576</f>
        <v>0</v>
      </c>
      <c r="U576" s="29">
        <v>24</v>
      </c>
      <c r="V576" s="29">
        <v>20</v>
      </c>
      <c r="W576" s="29">
        <v>0</v>
      </c>
      <c r="X576" s="29">
        <f ca="1">'Calculations Home'!$A$17*'Calculations Home'!$A$11*'Irradiance h'!W576</f>
        <v>0</v>
      </c>
      <c r="Z576" s="29">
        <v>24</v>
      </c>
      <c r="AA576" s="29">
        <v>20</v>
      </c>
      <c r="AB576" s="29">
        <v>2.78</v>
      </c>
      <c r="AC576" s="29">
        <f ca="1">'Calculations Home'!$A$17*'Calculations Home'!$A$11*'Irradiance h'!AB576</f>
        <v>2.8837720670649416</v>
      </c>
      <c r="AE576" s="29">
        <v>24</v>
      </c>
      <c r="AF576" s="29">
        <v>20</v>
      </c>
      <c r="AG576" s="29">
        <v>0</v>
      </c>
      <c r="AH576" s="29">
        <f ca="1">'Calculations Home'!$A$17*'Calculations Home'!$A$11*'Irradiance h'!AG576</f>
        <v>0</v>
      </c>
      <c r="AJ576" s="29">
        <v>24</v>
      </c>
      <c r="AK576" s="29">
        <v>20</v>
      </c>
      <c r="AL576" s="29">
        <v>0</v>
      </c>
      <c r="AM576" s="29">
        <f ca="1">'Calculations Home'!$A$17*'Calculations Home'!$A$11*'Irradiance h'!AL576</f>
        <v>0</v>
      </c>
      <c r="AO576" s="29">
        <v>24</v>
      </c>
      <c r="AP576" s="29">
        <v>20</v>
      </c>
      <c r="AQ576" s="29">
        <v>0</v>
      </c>
      <c r="AR576" s="29">
        <f ca="1">'Calculations Home'!$A$17*'Calculations Home'!$A$11*'Irradiance h'!AQ576</f>
        <v>0</v>
      </c>
      <c r="AT576" s="29">
        <v>24</v>
      </c>
      <c r="AU576" s="29">
        <v>20</v>
      </c>
      <c r="AV576" s="29">
        <v>0</v>
      </c>
      <c r="AW576" s="29">
        <f ca="1">'Calculations Home'!$A$17*'Calculations Home'!$A$11*'Irradiance h'!AV576</f>
        <v>0</v>
      </c>
      <c r="AY576" s="29">
        <v>24</v>
      </c>
      <c r="AZ576" s="29">
        <v>20</v>
      </c>
      <c r="BA576" s="29">
        <v>0</v>
      </c>
      <c r="BB576" s="29">
        <f ca="1">'Calculations Home'!$A$17*'Calculations Home'!$A$11*'Irradiance h'!BA576</f>
        <v>0</v>
      </c>
      <c r="BD576" s="29">
        <v>24</v>
      </c>
      <c r="BE576" s="29">
        <v>20</v>
      </c>
      <c r="BF576" s="29">
        <v>0</v>
      </c>
      <c r="BG576" s="29">
        <f ca="1">'Calculations Home'!$A$17*'Calculations Home'!$A$11*'Irradiance h'!BF576</f>
        <v>0</v>
      </c>
    </row>
    <row r="577" spans="1:59">
      <c r="A577" s="29">
        <v>24</v>
      </c>
      <c r="B577" s="29">
        <v>21</v>
      </c>
      <c r="C577" s="29">
        <v>0</v>
      </c>
      <c r="D577" s="29">
        <f ca="1">'Calculations Home'!$A$17*'Calculations Home'!$A$11/'Calculations Home'!$A$8*'Irradiance h'!C577</f>
        <v>0</v>
      </c>
      <c r="F577" s="29">
        <v>23</v>
      </c>
      <c r="G577" s="29">
        <v>0</v>
      </c>
      <c r="H577" s="29">
        <v>0</v>
      </c>
      <c r="I577" s="29">
        <f ca="1">'Calculations Home'!$A$17*'Calculations Home'!$A$11*'Irradiance h'!H577</f>
        <v>0</v>
      </c>
      <c r="K577" s="29">
        <v>24</v>
      </c>
      <c r="L577" s="29">
        <v>21</v>
      </c>
      <c r="M577" s="29">
        <v>0</v>
      </c>
      <c r="N577" s="29">
        <f ca="1">'Calculations Home'!$A$17*'Calculations Home'!$A$11*'Irradiance h'!M577</f>
        <v>0</v>
      </c>
      <c r="P577" s="29">
        <v>24</v>
      </c>
      <c r="Q577" s="29">
        <v>21</v>
      </c>
      <c r="R577" s="29">
        <v>0</v>
      </c>
      <c r="S577" s="29">
        <f ca="1">'Calculations Home'!$A$17*'Calculations Home'!$A$11*'Irradiance h'!R577</f>
        <v>0</v>
      </c>
      <c r="U577" s="29">
        <v>24</v>
      </c>
      <c r="V577" s="29">
        <v>21</v>
      </c>
      <c r="W577" s="29">
        <v>0</v>
      </c>
      <c r="X577" s="29">
        <f ca="1">'Calculations Home'!$A$17*'Calculations Home'!$A$11*'Irradiance h'!W577</f>
        <v>0</v>
      </c>
      <c r="Z577" s="29">
        <v>24</v>
      </c>
      <c r="AA577" s="29">
        <v>21</v>
      </c>
      <c r="AB577" s="29">
        <v>0</v>
      </c>
      <c r="AC577" s="29">
        <f ca="1">'Calculations Home'!$A$17*'Calculations Home'!$A$11*'Irradiance h'!AB577</f>
        <v>0</v>
      </c>
      <c r="AE577" s="29">
        <v>24</v>
      </c>
      <c r="AF577" s="29">
        <v>21</v>
      </c>
      <c r="AG577" s="29">
        <v>0</v>
      </c>
      <c r="AH577" s="29">
        <f ca="1">'Calculations Home'!$A$17*'Calculations Home'!$A$11*'Irradiance h'!AG577</f>
        <v>0</v>
      </c>
      <c r="AJ577" s="29">
        <v>24</v>
      </c>
      <c r="AK577" s="29">
        <v>21</v>
      </c>
      <c r="AL577" s="29">
        <v>0</v>
      </c>
      <c r="AM577" s="29">
        <f ca="1">'Calculations Home'!$A$17*'Calculations Home'!$A$11*'Irradiance h'!AL577</f>
        <v>0</v>
      </c>
      <c r="AO577" s="29">
        <v>24</v>
      </c>
      <c r="AP577" s="29">
        <v>21</v>
      </c>
      <c r="AQ577" s="29">
        <v>0</v>
      </c>
      <c r="AR577" s="29">
        <f ca="1">'Calculations Home'!$A$17*'Calculations Home'!$A$11*'Irradiance h'!AQ577</f>
        <v>0</v>
      </c>
      <c r="AT577" s="29">
        <v>24</v>
      </c>
      <c r="AU577" s="29">
        <v>21</v>
      </c>
      <c r="AV577" s="29">
        <v>0</v>
      </c>
      <c r="AW577" s="29">
        <f ca="1">'Calculations Home'!$A$17*'Calculations Home'!$A$11*'Irradiance h'!AV577</f>
        <v>0</v>
      </c>
      <c r="AY577" s="29">
        <v>24</v>
      </c>
      <c r="AZ577" s="29">
        <v>21</v>
      </c>
      <c r="BA577" s="29">
        <v>0</v>
      </c>
      <c r="BB577" s="29">
        <f ca="1">'Calculations Home'!$A$17*'Calculations Home'!$A$11*'Irradiance h'!BA577</f>
        <v>0</v>
      </c>
      <c r="BD577" s="29">
        <v>24</v>
      </c>
      <c r="BE577" s="29">
        <v>21</v>
      </c>
      <c r="BF577" s="29">
        <v>0</v>
      </c>
      <c r="BG577" s="29">
        <f ca="1">'Calculations Home'!$A$17*'Calculations Home'!$A$11*'Irradiance h'!BF577</f>
        <v>0</v>
      </c>
    </row>
    <row r="578" spans="1:59">
      <c r="A578" s="29">
        <v>24</v>
      </c>
      <c r="B578" s="29">
        <v>22</v>
      </c>
      <c r="C578" s="29">
        <v>0</v>
      </c>
      <c r="D578" s="29">
        <f ca="1">'Calculations Home'!$A$17*'Calculations Home'!$A$11/'Calculations Home'!$A$8*'Irradiance h'!C578</f>
        <v>0</v>
      </c>
      <c r="F578" s="29">
        <v>23</v>
      </c>
      <c r="G578" s="29">
        <v>0</v>
      </c>
      <c r="H578" s="29">
        <v>0</v>
      </c>
      <c r="I578" s="29">
        <f ca="1">'Calculations Home'!$A$17*'Calculations Home'!$A$11*'Irradiance h'!H578</f>
        <v>0</v>
      </c>
      <c r="K578" s="29">
        <v>24</v>
      </c>
      <c r="L578" s="29">
        <v>22</v>
      </c>
      <c r="M578" s="29">
        <v>0</v>
      </c>
      <c r="N578" s="29">
        <f ca="1">'Calculations Home'!$A$17*'Calculations Home'!$A$11*'Irradiance h'!M578</f>
        <v>0</v>
      </c>
      <c r="P578" s="29">
        <v>24</v>
      </c>
      <c r="Q578" s="29">
        <v>22</v>
      </c>
      <c r="R578" s="29">
        <v>0</v>
      </c>
      <c r="S578" s="29">
        <f ca="1">'Calculations Home'!$A$17*'Calculations Home'!$A$11*'Irradiance h'!R578</f>
        <v>0</v>
      </c>
      <c r="U578" s="29">
        <v>24</v>
      </c>
      <c r="V578" s="29">
        <v>22</v>
      </c>
      <c r="W578" s="29">
        <v>0</v>
      </c>
      <c r="X578" s="29">
        <f ca="1">'Calculations Home'!$A$17*'Calculations Home'!$A$11*'Irradiance h'!W578</f>
        <v>0</v>
      </c>
      <c r="Z578" s="29">
        <v>24</v>
      </c>
      <c r="AA578" s="29">
        <v>22</v>
      </c>
      <c r="AB578" s="29">
        <v>0</v>
      </c>
      <c r="AC578" s="29">
        <f ca="1">'Calculations Home'!$A$17*'Calculations Home'!$A$11*'Irradiance h'!AB578</f>
        <v>0</v>
      </c>
      <c r="AE578" s="29">
        <v>24</v>
      </c>
      <c r="AF578" s="29">
        <v>22</v>
      </c>
      <c r="AG578" s="29">
        <v>0</v>
      </c>
      <c r="AH578" s="29">
        <f ca="1">'Calculations Home'!$A$17*'Calculations Home'!$A$11*'Irradiance h'!AG578</f>
        <v>0</v>
      </c>
      <c r="AJ578" s="29">
        <v>24</v>
      </c>
      <c r="AK578" s="29">
        <v>22</v>
      </c>
      <c r="AL578" s="29">
        <v>0</v>
      </c>
      <c r="AM578" s="29">
        <f ca="1">'Calculations Home'!$A$17*'Calculations Home'!$A$11*'Irradiance h'!AL578</f>
        <v>0</v>
      </c>
      <c r="AO578" s="29">
        <v>24</v>
      </c>
      <c r="AP578" s="29">
        <v>22</v>
      </c>
      <c r="AQ578" s="29">
        <v>0</v>
      </c>
      <c r="AR578" s="29">
        <f ca="1">'Calculations Home'!$A$17*'Calculations Home'!$A$11*'Irradiance h'!AQ578</f>
        <v>0</v>
      </c>
      <c r="AT578" s="29">
        <v>24</v>
      </c>
      <c r="AU578" s="29">
        <v>22</v>
      </c>
      <c r="AV578" s="29">
        <v>0</v>
      </c>
      <c r="AW578" s="29">
        <f ca="1">'Calculations Home'!$A$17*'Calculations Home'!$A$11*'Irradiance h'!AV578</f>
        <v>0</v>
      </c>
      <c r="AY578" s="29">
        <v>24</v>
      </c>
      <c r="AZ578" s="29">
        <v>22</v>
      </c>
      <c r="BA578" s="29">
        <v>0</v>
      </c>
      <c r="BB578" s="29">
        <f ca="1">'Calculations Home'!$A$17*'Calculations Home'!$A$11*'Irradiance h'!BA578</f>
        <v>0</v>
      </c>
      <c r="BD578" s="29">
        <v>24</v>
      </c>
      <c r="BE578" s="29">
        <v>22</v>
      </c>
      <c r="BF578" s="29">
        <v>0</v>
      </c>
      <c r="BG578" s="29">
        <f ca="1">'Calculations Home'!$A$17*'Calculations Home'!$A$11*'Irradiance h'!BF578</f>
        <v>0</v>
      </c>
    </row>
    <row r="579" spans="1:59">
      <c r="A579" s="29">
        <v>24</v>
      </c>
      <c r="B579" s="29">
        <v>23</v>
      </c>
      <c r="C579" s="29">
        <v>0</v>
      </c>
      <c r="D579" s="29">
        <f ca="1">'Calculations Home'!$A$17*'Calculations Home'!$A$11/'Calculations Home'!$A$8*'Irradiance h'!C579</f>
        <v>0</v>
      </c>
      <c r="F579" s="29">
        <v>23</v>
      </c>
      <c r="G579" s="29">
        <v>0</v>
      </c>
      <c r="H579" s="29">
        <v>0</v>
      </c>
      <c r="I579" s="29">
        <f ca="1">'Calculations Home'!$A$17*'Calculations Home'!$A$11*'Irradiance h'!H579</f>
        <v>0</v>
      </c>
      <c r="K579" s="29">
        <v>24</v>
      </c>
      <c r="L579" s="29">
        <v>23</v>
      </c>
      <c r="M579" s="29">
        <v>0</v>
      </c>
      <c r="N579" s="29">
        <f ca="1">'Calculations Home'!$A$17*'Calculations Home'!$A$11*'Irradiance h'!M579</f>
        <v>0</v>
      </c>
      <c r="P579" s="29">
        <v>24</v>
      </c>
      <c r="Q579" s="29">
        <v>23</v>
      </c>
      <c r="R579" s="29">
        <v>0</v>
      </c>
      <c r="S579" s="29">
        <f ca="1">'Calculations Home'!$A$17*'Calculations Home'!$A$11*'Irradiance h'!R579</f>
        <v>0</v>
      </c>
      <c r="U579" s="29">
        <v>24</v>
      </c>
      <c r="V579" s="29">
        <v>23</v>
      </c>
      <c r="W579" s="29">
        <v>0</v>
      </c>
      <c r="X579" s="29">
        <f ca="1">'Calculations Home'!$A$17*'Calculations Home'!$A$11*'Irradiance h'!W579</f>
        <v>0</v>
      </c>
      <c r="Z579" s="29">
        <v>24</v>
      </c>
      <c r="AA579" s="29">
        <v>23</v>
      </c>
      <c r="AB579" s="29">
        <v>0</v>
      </c>
      <c r="AC579" s="29">
        <f ca="1">'Calculations Home'!$A$17*'Calculations Home'!$A$11*'Irradiance h'!AB579</f>
        <v>0</v>
      </c>
      <c r="AE579" s="29">
        <v>24</v>
      </c>
      <c r="AF579" s="29">
        <v>23</v>
      </c>
      <c r="AG579" s="29">
        <v>0</v>
      </c>
      <c r="AH579" s="29">
        <f ca="1">'Calculations Home'!$A$17*'Calculations Home'!$A$11*'Irradiance h'!AG579</f>
        <v>0</v>
      </c>
      <c r="AJ579" s="29">
        <v>24</v>
      </c>
      <c r="AK579" s="29">
        <v>23</v>
      </c>
      <c r="AL579" s="29">
        <v>0</v>
      </c>
      <c r="AM579" s="29">
        <f ca="1">'Calculations Home'!$A$17*'Calculations Home'!$A$11*'Irradiance h'!AL579</f>
        <v>0</v>
      </c>
      <c r="AO579" s="29">
        <v>24</v>
      </c>
      <c r="AP579" s="29">
        <v>23</v>
      </c>
      <c r="AQ579" s="29">
        <v>0</v>
      </c>
      <c r="AR579" s="29">
        <f ca="1">'Calculations Home'!$A$17*'Calculations Home'!$A$11*'Irradiance h'!AQ579</f>
        <v>0</v>
      </c>
      <c r="AT579" s="29">
        <v>24</v>
      </c>
      <c r="AU579" s="29">
        <v>23</v>
      </c>
      <c r="AV579" s="29">
        <v>0</v>
      </c>
      <c r="AW579" s="29">
        <f ca="1">'Calculations Home'!$A$17*'Calculations Home'!$A$11*'Irradiance h'!AV579</f>
        <v>0</v>
      </c>
      <c r="AY579" s="29">
        <v>24</v>
      </c>
      <c r="AZ579" s="29">
        <v>23</v>
      </c>
      <c r="BA579" s="29">
        <v>0</v>
      </c>
      <c r="BB579" s="29">
        <f ca="1">'Calculations Home'!$A$17*'Calculations Home'!$A$11*'Irradiance h'!BA579</f>
        <v>0</v>
      </c>
      <c r="BD579" s="29">
        <v>24</v>
      </c>
      <c r="BE579" s="29">
        <v>23</v>
      </c>
      <c r="BF579" s="29">
        <v>0</v>
      </c>
      <c r="BG579" s="29">
        <f ca="1">'Calculations Home'!$A$17*'Calculations Home'!$A$11*'Irradiance h'!BF579</f>
        <v>0</v>
      </c>
    </row>
    <row r="580" spans="1:59">
      <c r="A580" s="29">
        <v>25</v>
      </c>
      <c r="B580" s="29">
        <v>0</v>
      </c>
      <c r="C580" s="29">
        <v>0</v>
      </c>
      <c r="D580" s="29">
        <f ca="1">'Calculations Home'!$A$17*'Calculations Home'!$A$11/'Calculations Home'!$A$8*'Irradiance h'!C580</f>
        <v>0</v>
      </c>
      <c r="F580" s="29">
        <v>23</v>
      </c>
      <c r="G580" s="29">
        <v>0</v>
      </c>
      <c r="H580" s="29">
        <v>0</v>
      </c>
      <c r="I580" s="29">
        <f ca="1">'Calculations Home'!$A$17*'Calculations Home'!$A$11*'Irradiance h'!H580</f>
        <v>0</v>
      </c>
      <c r="K580" s="29">
        <v>25</v>
      </c>
      <c r="L580" s="29">
        <v>0</v>
      </c>
      <c r="M580" s="29">
        <v>0</v>
      </c>
      <c r="N580" s="29">
        <f ca="1">'Calculations Home'!$A$17*'Calculations Home'!$A$11*'Irradiance h'!M580</f>
        <v>0</v>
      </c>
      <c r="P580" s="29">
        <v>25</v>
      </c>
      <c r="Q580" s="29">
        <v>0</v>
      </c>
      <c r="R580" s="29">
        <v>0</v>
      </c>
      <c r="S580" s="29">
        <f ca="1">'Calculations Home'!$A$17*'Calculations Home'!$A$11*'Irradiance h'!R580</f>
        <v>0</v>
      </c>
      <c r="U580" s="29">
        <v>25</v>
      </c>
      <c r="V580" s="29">
        <v>0</v>
      </c>
      <c r="W580" s="29">
        <v>0</v>
      </c>
      <c r="X580" s="29">
        <f ca="1">'Calculations Home'!$A$17*'Calculations Home'!$A$11*'Irradiance h'!W580</f>
        <v>0</v>
      </c>
      <c r="Z580" s="29">
        <v>25</v>
      </c>
      <c r="AA580" s="29">
        <v>0</v>
      </c>
      <c r="AB580" s="29">
        <v>0</v>
      </c>
      <c r="AC580" s="29">
        <f ca="1">'Calculations Home'!$A$17*'Calculations Home'!$A$11*'Irradiance h'!AB580</f>
        <v>0</v>
      </c>
      <c r="AE580" s="29">
        <v>25</v>
      </c>
      <c r="AF580" s="29">
        <v>0</v>
      </c>
      <c r="AG580" s="29">
        <v>0</v>
      </c>
      <c r="AH580" s="29">
        <f ca="1">'Calculations Home'!$A$17*'Calculations Home'!$A$11*'Irradiance h'!AG580</f>
        <v>0</v>
      </c>
      <c r="AJ580" s="29">
        <v>25</v>
      </c>
      <c r="AK580" s="29">
        <v>0</v>
      </c>
      <c r="AL580" s="29">
        <v>0</v>
      </c>
      <c r="AM580" s="29">
        <f ca="1">'Calculations Home'!$A$17*'Calculations Home'!$A$11*'Irradiance h'!AL580</f>
        <v>0</v>
      </c>
      <c r="AO580" s="29">
        <v>25</v>
      </c>
      <c r="AP580" s="29">
        <v>0</v>
      </c>
      <c r="AQ580" s="29">
        <v>0</v>
      </c>
      <c r="AR580" s="29">
        <f ca="1">'Calculations Home'!$A$17*'Calculations Home'!$A$11*'Irradiance h'!AQ580</f>
        <v>0</v>
      </c>
      <c r="AT580" s="29">
        <v>25</v>
      </c>
      <c r="AU580" s="29">
        <v>0</v>
      </c>
      <c r="AV580" s="29">
        <v>0</v>
      </c>
      <c r="AW580" s="29">
        <f ca="1">'Calculations Home'!$A$17*'Calculations Home'!$A$11*'Irradiance h'!AV580</f>
        <v>0</v>
      </c>
      <c r="AY580" s="29">
        <v>25</v>
      </c>
      <c r="AZ580" s="29">
        <v>0</v>
      </c>
      <c r="BA580" s="29">
        <v>0</v>
      </c>
      <c r="BB580" s="29">
        <f ca="1">'Calculations Home'!$A$17*'Calculations Home'!$A$11*'Irradiance h'!BA580</f>
        <v>0</v>
      </c>
      <c r="BD580" s="29">
        <v>25</v>
      </c>
      <c r="BE580" s="29">
        <v>0</v>
      </c>
      <c r="BF580" s="29">
        <v>0</v>
      </c>
      <c r="BG580" s="29">
        <f ca="1">'Calculations Home'!$A$17*'Calculations Home'!$A$11*'Irradiance h'!BF580</f>
        <v>0</v>
      </c>
    </row>
    <row r="581" spans="1:59">
      <c r="A581" s="29">
        <v>25</v>
      </c>
      <c r="B581" s="29">
        <v>1</v>
      </c>
      <c r="C581" s="29">
        <v>0</v>
      </c>
      <c r="D581" s="29">
        <f ca="1">'Calculations Home'!$A$17*'Calculations Home'!$A$11/'Calculations Home'!$A$8*'Irradiance h'!C581</f>
        <v>0</v>
      </c>
      <c r="F581" s="29">
        <v>23</v>
      </c>
      <c r="G581" s="29">
        <v>0</v>
      </c>
      <c r="H581" s="29">
        <v>0</v>
      </c>
      <c r="I581" s="29">
        <f ca="1">'Calculations Home'!$A$17*'Calculations Home'!$A$11*'Irradiance h'!H581</f>
        <v>0</v>
      </c>
      <c r="K581" s="29">
        <v>25</v>
      </c>
      <c r="L581" s="29">
        <v>1</v>
      </c>
      <c r="M581" s="29">
        <v>0</v>
      </c>
      <c r="N581" s="29">
        <f ca="1">'Calculations Home'!$A$17*'Calculations Home'!$A$11*'Irradiance h'!M581</f>
        <v>0</v>
      </c>
      <c r="P581" s="29">
        <v>25</v>
      </c>
      <c r="Q581" s="29">
        <v>1</v>
      </c>
      <c r="R581" s="29">
        <v>0</v>
      </c>
      <c r="S581" s="29">
        <f ca="1">'Calculations Home'!$A$17*'Calculations Home'!$A$11*'Irradiance h'!R581</f>
        <v>0</v>
      </c>
      <c r="U581" s="29">
        <v>25</v>
      </c>
      <c r="V581" s="29">
        <v>1</v>
      </c>
      <c r="W581" s="29">
        <v>0</v>
      </c>
      <c r="X581" s="29">
        <f ca="1">'Calculations Home'!$A$17*'Calculations Home'!$A$11*'Irradiance h'!W581</f>
        <v>0</v>
      </c>
      <c r="Z581" s="29">
        <v>25</v>
      </c>
      <c r="AA581" s="29">
        <v>1</v>
      </c>
      <c r="AB581" s="29">
        <v>0</v>
      </c>
      <c r="AC581" s="29">
        <f ca="1">'Calculations Home'!$A$17*'Calculations Home'!$A$11*'Irradiance h'!AB581</f>
        <v>0</v>
      </c>
      <c r="AE581" s="29">
        <v>25</v>
      </c>
      <c r="AF581" s="29">
        <v>1</v>
      </c>
      <c r="AG581" s="29">
        <v>0</v>
      </c>
      <c r="AH581" s="29">
        <f ca="1">'Calculations Home'!$A$17*'Calculations Home'!$A$11*'Irradiance h'!AG581</f>
        <v>0</v>
      </c>
      <c r="AJ581" s="29">
        <v>25</v>
      </c>
      <c r="AK581" s="29">
        <v>1</v>
      </c>
      <c r="AL581" s="29">
        <v>0</v>
      </c>
      <c r="AM581" s="29">
        <f ca="1">'Calculations Home'!$A$17*'Calculations Home'!$A$11*'Irradiance h'!AL581</f>
        <v>0</v>
      </c>
      <c r="AO581" s="29">
        <v>25</v>
      </c>
      <c r="AP581" s="29">
        <v>1</v>
      </c>
      <c r="AQ581" s="29">
        <v>0</v>
      </c>
      <c r="AR581" s="29">
        <f ca="1">'Calculations Home'!$A$17*'Calculations Home'!$A$11*'Irradiance h'!AQ581</f>
        <v>0</v>
      </c>
      <c r="AT581" s="29">
        <v>25</v>
      </c>
      <c r="AU581" s="29">
        <v>1</v>
      </c>
      <c r="AV581" s="29">
        <v>0</v>
      </c>
      <c r="AW581" s="29">
        <f ca="1">'Calculations Home'!$A$17*'Calculations Home'!$A$11*'Irradiance h'!AV581</f>
        <v>0</v>
      </c>
      <c r="AY581" s="29">
        <v>25</v>
      </c>
      <c r="AZ581" s="29">
        <v>1</v>
      </c>
      <c r="BA581" s="29">
        <v>0</v>
      </c>
      <c r="BB581" s="29">
        <f ca="1">'Calculations Home'!$A$17*'Calculations Home'!$A$11*'Irradiance h'!BA581</f>
        <v>0</v>
      </c>
      <c r="BD581" s="29">
        <v>25</v>
      </c>
      <c r="BE581" s="29">
        <v>1</v>
      </c>
      <c r="BF581" s="29">
        <v>0</v>
      </c>
      <c r="BG581" s="29">
        <f ca="1">'Calculations Home'!$A$17*'Calculations Home'!$A$11*'Irradiance h'!BF581</f>
        <v>0</v>
      </c>
    </row>
    <row r="582" spans="1:59">
      <c r="A582" s="29">
        <v>25</v>
      </c>
      <c r="B582" s="29">
        <v>2</v>
      </c>
      <c r="C582" s="29">
        <v>0</v>
      </c>
      <c r="D582" s="29">
        <f ca="1">'Calculations Home'!$A$17*'Calculations Home'!$A$11/'Calculations Home'!$A$8*'Irradiance h'!C582</f>
        <v>0</v>
      </c>
      <c r="F582" s="29">
        <v>23</v>
      </c>
      <c r="G582" s="29">
        <v>0</v>
      </c>
      <c r="H582" s="29">
        <v>0</v>
      </c>
      <c r="I582" s="29">
        <f ca="1">'Calculations Home'!$A$17*'Calculations Home'!$A$11*'Irradiance h'!H582</f>
        <v>0</v>
      </c>
      <c r="K582" s="29">
        <v>25</v>
      </c>
      <c r="L582" s="29">
        <v>2</v>
      </c>
      <c r="M582" s="29">
        <v>0</v>
      </c>
      <c r="N582" s="29">
        <f ca="1">'Calculations Home'!$A$17*'Calculations Home'!$A$11*'Irradiance h'!M582</f>
        <v>0</v>
      </c>
      <c r="P582" s="29">
        <v>25</v>
      </c>
      <c r="Q582" s="29">
        <v>2</v>
      </c>
      <c r="R582" s="29">
        <v>0</v>
      </c>
      <c r="S582" s="29">
        <f ca="1">'Calculations Home'!$A$17*'Calculations Home'!$A$11*'Irradiance h'!R582</f>
        <v>0</v>
      </c>
      <c r="U582" s="29">
        <v>25</v>
      </c>
      <c r="V582" s="29">
        <v>2</v>
      </c>
      <c r="W582" s="29">
        <v>0</v>
      </c>
      <c r="X582" s="29">
        <f ca="1">'Calculations Home'!$A$17*'Calculations Home'!$A$11*'Irradiance h'!W582</f>
        <v>0</v>
      </c>
      <c r="Z582" s="29">
        <v>25</v>
      </c>
      <c r="AA582" s="29">
        <v>2</v>
      </c>
      <c r="AB582" s="29">
        <v>0</v>
      </c>
      <c r="AC582" s="29">
        <f ca="1">'Calculations Home'!$A$17*'Calculations Home'!$A$11*'Irradiance h'!AB582</f>
        <v>0</v>
      </c>
      <c r="AE582" s="29">
        <v>25</v>
      </c>
      <c r="AF582" s="29">
        <v>2</v>
      </c>
      <c r="AG582" s="29">
        <v>0</v>
      </c>
      <c r="AH582" s="29">
        <f ca="1">'Calculations Home'!$A$17*'Calculations Home'!$A$11*'Irradiance h'!AG582</f>
        <v>0</v>
      </c>
      <c r="AJ582" s="29">
        <v>25</v>
      </c>
      <c r="AK582" s="29">
        <v>2</v>
      </c>
      <c r="AL582" s="29">
        <v>0</v>
      </c>
      <c r="AM582" s="29">
        <f ca="1">'Calculations Home'!$A$17*'Calculations Home'!$A$11*'Irradiance h'!AL582</f>
        <v>0</v>
      </c>
      <c r="AO582" s="29">
        <v>25</v>
      </c>
      <c r="AP582" s="29">
        <v>2</v>
      </c>
      <c r="AQ582" s="29">
        <v>0</v>
      </c>
      <c r="AR582" s="29">
        <f ca="1">'Calculations Home'!$A$17*'Calculations Home'!$A$11*'Irradiance h'!AQ582</f>
        <v>0</v>
      </c>
      <c r="AT582" s="29">
        <v>25</v>
      </c>
      <c r="AU582" s="29">
        <v>2</v>
      </c>
      <c r="AV582" s="29">
        <v>0</v>
      </c>
      <c r="AW582" s="29">
        <f ca="1">'Calculations Home'!$A$17*'Calculations Home'!$A$11*'Irradiance h'!AV582</f>
        <v>0</v>
      </c>
      <c r="AY582" s="29">
        <v>25</v>
      </c>
      <c r="AZ582" s="29">
        <v>2</v>
      </c>
      <c r="BA582" s="29">
        <v>0</v>
      </c>
      <c r="BB582" s="29">
        <f ca="1">'Calculations Home'!$A$17*'Calculations Home'!$A$11*'Irradiance h'!BA582</f>
        <v>0</v>
      </c>
      <c r="BD582" s="29">
        <v>25</v>
      </c>
      <c r="BE582" s="29">
        <v>2</v>
      </c>
      <c r="BF582" s="29">
        <v>0</v>
      </c>
      <c r="BG582" s="29">
        <f ca="1">'Calculations Home'!$A$17*'Calculations Home'!$A$11*'Irradiance h'!BF582</f>
        <v>0</v>
      </c>
    </row>
    <row r="583" spans="1:59">
      <c r="A583" s="29">
        <v>25</v>
      </c>
      <c r="B583" s="29">
        <v>3</v>
      </c>
      <c r="C583" s="29">
        <v>0</v>
      </c>
      <c r="D583" s="29">
        <f ca="1">'Calculations Home'!$A$17*'Calculations Home'!$A$11/'Calculations Home'!$A$8*'Irradiance h'!C583</f>
        <v>0</v>
      </c>
      <c r="F583" s="29">
        <v>23</v>
      </c>
      <c r="G583" s="29">
        <v>0</v>
      </c>
      <c r="H583" s="29">
        <v>0</v>
      </c>
      <c r="I583" s="29">
        <f ca="1">'Calculations Home'!$A$17*'Calculations Home'!$A$11*'Irradiance h'!H583</f>
        <v>0</v>
      </c>
      <c r="K583" s="29">
        <v>25</v>
      </c>
      <c r="L583" s="29">
        <v>3</v>
      </c>
      <c r="M583" s="29">
        <v>0</v>
      </c>
      <c r="N583" s="29">
        <f ca="1">'Calculations Home'!$A$17*'Calculations Home'!$A$11*'Irradiance h'!M583</f>
        <v>0</v>
      </c>
      <c r="P583" s="29">
        <v>25</v>
      </c>
      <c r="Q583" s="29">
        <v>3</v>
      </c>
      <c r="R583" s="29">
        <v>0</v>
      </c>
      <c r="S583" s="29">
        <f ca="1">'Calculations Home'!$A$17*'Calculations Home'!$A$11*'Irradiance h'!R583</f>
        <v>0</v>
      </c>
      <c r="U583" s="29">
        <v>25</v>
      </c>
      <c r="V583" s="29">
        <v>3</v>
      </c>
      <c r="W583" s="29">
        <v>0</v>
      </c>
      <c r="X583" s="29">
        <f ca="1">'Calculations Home'!$A$17*'Calculations Home'!$A$11*'Irradiance h'!W583</f>
        <v>0</v>
      </c>
      <c r="Z583" s="29">
        <v>25</v>
      </c>
      <c r="AA583" s="29">
        <v>3</v>
      </c>
      <c r="AB583" s="29">
        <v>0</v>
      </c>
      <c r="AC583" s="29">
        <f ca="1">'Calculations Home'!$A$17*'Calculations Home'!$A$11*'Irradiance h'!AB583</f>
        <v>0</v>
      </c>
      <c r="AE583" s="29">
        <v>25</v>
      </c>
      <c r="AF583" s="29">
        <v>3</v>
      </c>
      <c r="AG583" s="29">
        <v>0</v>
      </c>
      <c r="AH583" s="29">
        <f ca="1">'Calculations Home'!$A$17*'Calculations Home'!$A$11*'Irradiance h'!AG583</f>
        <v>0</v>
      </c>
      <c r="AJ583" s="29">
        <v>25</v>
      </c>
      <c r="AK583" s="29">
        <v>3</v>
      </c>
      <c r="AL583" s="29">
        <v>0</v>
      </c>
      <c r="AM583" s="29">
        <f ca="1">'Calculations Home'!$A$17*'Calculations Home'!$A$11*'Irradiance h'!AL583</f>
        <v>0</v>
      </c>
      <c r="AO583" s="29">
        <v>25</v>
      </c>
      <c r="AP583" s="29">
        <v>3</v>
      </c>
      <c r="AQ583" s="29">
        <v>0</v>
      </c>
      <c r="AR583" s="29">
        <f ca="1">'Calculations Home'!$A$17*'Calculations Home'!$A$11*'Irradiance h'!AQ583</f>
        <v>0</v>
      </c>
      <c r="AT583" s="29">
        <v>25</v>
      </c>
      <c r="AU583" s="29">
        <v>3</v>
      </c>
      <c r="AV583" s="29">
        <v>0</v>
      </c>
      <c r="AW583" s="29">
        <f ca="1">'Calculations Home'!$A$17*'Calculations Home'!$A$11*'Irradiance h'!AV583</f>
        <v>0</v>
      </c>
      <c r="AY583" s="29">
        <v>25</v>
      </c>
      <c r="AZ583" s="29">
        <v>3</v>
      </c>
      <c r="BA583" s="29">
        <v>0</v>
      </c>
      <c r="BB583" s="29">
        <f ca="1">'Calculations Home'!$A$17*'Calculations Home'!$A$11*'Irradiance h'!BA583</f>
        <v>0</v>
      </c>
      <c r="BD583" s="29">
        <v>25</v>
      </c>
      <c r="BE583" s="29">
        <v>3</v>
      </c>
      <c r="BF583" s="29">
        <v>0</v>
      </c>
      <c r="BG583" s="29">
        <f ca="1">'Calculations Home'!$A$17*'Calculations Home'!$A$11*'Irradiance h'!BF583</f>
        <v>0</v>
      </c>
    </row>
    <row r="584" spans="1:59">
      <c r="A584" s="29">
        <v>25</v>
      </c>
      <c r="B584" s="29">
        <v>4</v>
      </c>
      <c r="C584" s="29">
        <v>0</v>
      </c>
      <c r="D584" s="29">
        <f ca="1">'Calculations Home'!$A$17*'Calculations Home'!$A$11/'Calculations Home'!$A$8*'Irradiance h'!C584</f>
        <v>0</v>
      </c>
      <c r="F584" s="29">
        <v>23</v>
      </c>
      <c r="G584" s="29">
        <v>0</v>
      </c>
      <c r="H584" s="29">
        <v>0</v>
      </c>
      <c r="I584" s="29">
        <f ca="1">'Calculations Home'!$A$17*'Calculations Home'!$A$11*'Irradiance h'!H584</f>
        <v>0</v>
      </c>
      <c r="K584" s="29">
        <v>25</v>
      </c>
      <c r="L584" s="29">
        <v>4</v>
      </c>
      <c r="M584" s="29">
        <v>0</v>
      </c>
      <c r="N584" s="29">
        <f ca="1">'Calculations Home'!$A$17*'Calculations Home'!$A$11*'Irradiance h'!M584</f>
        <v>0</v>
      </c>
      <c r="P584" s="29">
        <v>25</v>
      </c>
      <c r="Q584" s="29">
        <v>4</v>
      </c>
      <c r="R584" s="29">
        <v>0</v>
      </c>
      <c r="S584" s="29">
        <f ca="1">'Calculations Home'!$A$17*'Calculations Home'!$A$11*'Irradiance h'!R584</f>
        <v>0</v>
      </c>
      <c r="U584" s="29">
        <v>25</v>
      </c>
      <c r="V584" s="29">
        <v>4</v>
      </c>
      <c r="W584" s="29">
        <v>0</v>
      </c>
      <c r="X584" s="29">
        <f ca="1">'Calculations Home'!$A$17*'Calculations Home'!$A$11*'Irradiance h'!W584</f>
        <v>0</v>
      </c>
      <c r="Z584" s="29">
        <v>25</v>
      </c>
      <c r="AA584" s="29">
        <v>4</v>
      </c>
      <c r="AB584" s="29">
        <v>0</v>
      </c>
      <c r="AC584" s="29">
        <f ca="1">'Calculations Home'!$A$17*'Calculations Home'!$A$11*'Irradiance h'!AB584</f>
        <v>0</v>
      </c>
      <c r="AE584" s="29">
        <v>25</v>
      </c>
      <c r="AF584" s="29">
        <v>4</v>
      </c>
      <c r="AG584" s="29">
        <v>0</v>
      </c>
      <c r="AH584" s="29">
        <f ca="1">'Calculations Home'!$A$17*'Calculations Home'!$A$11*'Irradiance h'!AG584</f>
        <v>0</v>
      </c>
      <c r="AJ584" s="29">
        <v>25</v>
      </c>
      <c r="AK584" s="29">
        <v>4</v>
      </c>
      <c r="AL584" s="29">
        <v>0</v>
      </c>
      <c r="AM584" s="29">
        <f ca="1">'Calculations Home'!$A$17*'Calculations Home'!$A$11*'Irradiance h'!AL584</f>
        <v>0</v>
      </c>
      <c r="AO584" s="29">
        <v>25</v>
      </c>
      <c r="AP584" s="29">
        <v>4</v>
      </c>
      <c r="AQ584" s="29">
        <v>0</v>
      </c>
      <c r="AR584" s="29">
        <f ca="1">'Calculations Home'!$A$17*'Calculations Home'!$A$11*'Irradiance h'!AQ584</f>
        <v>0</v>
      </c>
      <c r="AT584" s="29">
        <v>25</v>
      </c>
      <c r="AU584" s="29">
        <v>4</v>
      </c>
      <c r="AV584" s="29">
        <v>0</v>
      </c>
      <c r="AW584" s="29">
        <f ca="1">'Calculations Home'!$A$17*'Calculations Home'!$A$11*'Irradiance h'!AV584</f>
        <v>0</v>
      </c>
      <c r="AY584" s="29">
        <v>25</v>
      </c>
      <c r="AZ584" s="29">
        <v>4</v>
      </c>
      <c r="BA584" s="29">
        <v>0</v>
      </c>
      <c r="BB584" s="29">
        <f ca="1">'Calculations Home'!$A$17*'Calculations Home'!$A$11*'Irradiance h'!BA584</f>
        <v>0</v>
      </c>
      <c r="BD584" s="29">
        <v>25</v>
      </c>
      <c r="BE584" s="29">
        <v>4</v>
      </c>
      <c r="BF584" s="29">
        <v>0</v>
      </c>
      <c r="BG584" s="29">
        <f ca="1">'Calculations Home'!$A$17*'Calculations Home'!$A$11*'Irradiance h'!BF584</f>
        <v>0</v>
      </c>
    </row>
    <row r="585" spans="1:59">
      <c r="A585" s="29">
        <v>25</v>
      </c>
      <c r="B585" s="29">
        <v>5</v>
      </c>
      <c r="C585" s="29">
        <v>0</v>
      </c>
      <c r="D585" s="29">
        <f ca="1">'Calculations Home'!$A$17*'Calculations Home'!$A$11/'Calculations Home'!$A$8*'Irradiance h'!C585</f>
        <v>0</v>
      </c>
      <c r="F585" s="29">
        <v>23</v>
      </c>
      <c r="G585" s="29">
        <v>0</v>
      </c>
      <c r="H585" s="29">
        <v>0</v>
      </c>
      <c r="I585" s="29">
        <f ca="1">'Calculations Home'!$A$17*'Calculations Home'!$A$11*'Irradiance h'!H585</f>
        <v>0</v>
      </c>
      <c r="K585" s="29">
        <v>25</v>
      </c>
      <c r="L585" s="29">
        <v>5</v>
      </c>
      <c r="M585" s="29">
        <v>0</v>
      </c>
      <c r="N585" s="29">
        <f ca="1">'Calculations Home'!$A$17*'Calculations Home'!$A$11*'Irradiance h'!M585</f>
        <v>0</v>
      </c>
      <c r="P585" s="29">
        <v>25</v>
      </c>
      <c r="Q585" s="29">
        <v>5</v>
      </c>
      <c r="R585" s="29">
        <v>0</v>
      </c>
      <c r="S585" s="29">
        <f ca="1">'Calculations Home'!$A$17*'Calculations Home'!$A$11*'Irradiance h'!R585</f>
        <v>0</v>
      </c>
      <c r="U585" s="29">
        <v>25</v>
      </c>
      <c r="V585" s="29">
        <v>5</v>
      </c>
      <c r="W585" s="29">
        <v>0</v>
      </c>
      <c r="X585" s="29">
        <f ca="1">'Calculations Home'!$A$17*'Calculations Home'!$A$11*'Irradiance h'!W585</f>
        <v>0</v>
      </c>
      <c r="Z585" s="29">
        <v>25</v>
      </c>
      <c r="AA585" s="29">
        <v>5</v>
      </c>
      <c r="AB585" s="29">
        <v>0</v>
      </c>
      <c r="AC585" s="29">
        <f ca="1">'Calculations Home'!$A$17*'Calculations Home'!$A$11*'Irradiance h'!AB585</f>
        <v>0</v>
      </c>
      <c r="AE585" s="29">
        <v>25</v>
      </c>
      <c r="AF585" s="29">
        <v>5</v>
      </c>
      <c r="AG585" s="29">
        <v>0</v>
      </c>
      <c r="AH585" s="29">
        <f ca="1">'Calculations Home'!$A$17*'Calculations Home'!$A$11*'Irradiance h'!AG585</f>
        <v>0</v>
      </c>
      <c r="AJ585" s="29">
        <v>25</v>
      </c>
      <c r="AK585" s="29">
        <v>5</v>
      </c>
      <c r="AL585" s="29">
        <v>0</v>
      </c>
      <c r="AM585" s="29">
        <f ca="1">'Calculations Home'!$A$17*'Calculations Home'!$A$11*'Irradiance h'!AL585</f>
        <v>0</v>
      </c>
      <c r="AO585" s="29">
        <v>25</v>
      </c>
      <c r="AP585" s="29">
        <v>5</v>
      </c>
      <c r="AQ585" s="29">
        <v>0</v>
      </c>
      <c r="AR585" s="29">
        <f ca="1">'Calculations Home'!$A$17*'Calculations Home'!$A$11*'Irradiance h'!AQ585</f>
        <v>0</v>
      </c>
      <c r="AT585" s="29">
        <v>25</v>
      </c>
      <c r="AU585" s="29">
        <v>5</v>
      </c>
      <c r="AV585" s="29">
        <v>0</v>
      </c>
      <c r="AW585" s="29">
        <f ca="1">'Calculations Home'!$A$17*'Calculations Home'!$A$11*'Irradiance h'!AV585</f>
        <v>0</v>
      </c>
      <c r="AY585" s="29">
        <v>25</v>
      </c>
      <c r="AZ585" s="29">
        <v>5</v>
      </c>
      <c r="BA585" s="29">
        <v>0</v>
      </c>
      <c r="BB585" s="29">
        <f ca="1">'Calculations Home'!$A$17*'Calculations Home'!$A$11*'Irradiance h'!BA585</f>
        <v>0</v>
      </c>
      <c r="BD585" s="29">
        <v>25</v>
      </c>
      <c r="BE585" s="29">
        <v>5</v>
      </c>
      <c r="BF585" s="29">
        <v>0</v>
      </c>
      <c r="BG585" s="29">
        <f ca="1">'Calculations Home'!$A$17*'Calculations Home'!$A$11*'Irradiance h'!BF585</f>
        <v>0</v>
      </c>
    </row>
    <row r="586" spans="1:59">
      <c r="A586" s="29">
        <v>25</v>
      </c>
      <c r="B586" s="29">
        <v>6</v>
      </c>
      <c r="C586" s="29">
        <v>0</v>
      </c>
      <c r="D586" s="29">
        <f ca="1">'Calculations Home'!$A$17*'Calculations Home'!$A$11/'Calculations Home'!$A$8*'Irradiance h'!C586</f>
        <v>0</v>
      </c>
      <c r="F586" s="29">
        <v>23</v>
      </c>
      <c r="G586" s="29">
        <v>0</v>
      </c>
      <c r="H586" s="29">
        <v>0</v>
      </c>
      <c r="I586" s="29">
        <f ca="1">'Calculations Home'!$A$17*'Calculations Home'!$A$11*'Irradiance h'!H586</f>
        <v>0</v>
      </c>
      <c r="K586" s="29">
        <v>25</v>
      </c>
      <c r="L586" s="29">
        <v>6</v>
      </c>
      <c r="M586" s="29">
        <v>0</v>
      </c>
      <c r="N586" s="29">
        <f ca="1">'Calculations Home'!$A$17*'Calculations Home'!$A$11*'Irradiance h'!M586</f>
        <v>0</v>
      </c>
      <c r="P586" s="29">
        <v>25</v>
      </c>
      <c r="Q586" s="29">
        <v>6</v>
      </c>
      <c r="R586" s="29">
        <v>0</v>
      </c>
      <c r="S586" s="29">
        <f ca="1">'Calculations Home'!$A$17*'Calculations Home'!$A$11*'Irradiance h'!R586</f>
        <v>0</v>
      </c>
      <c r="U586" s="29">
        <v>25</v>
      </c>
      <c r="V586" s="29">
        <v>6</v>
      </c>
      <c r="W586" s="29">
        <v>13.68</v>
      </c>
      <c r="X586" s="29">
        <f ca="1">'Calculations Home'!$A$17*'Calculations Home'!$A$11*'Irradiance h'!W586</f>
        <v>14.19064815735554</v>
      </c>
      <c r="Z586" s="29">
        <v>25</v>
      </c>
      <c r="AA586" s="29">
        <v>6</v>
      </c>
      <c r="AB586" s="29">
        <v>31.88</v>
      </c>
      <c r="AC586" s="29">
        <f ca="1">'Calculations Home'!$A$17*'Calculations Home'!$A$11*'Irradiance h'!AB586</f>
        <v>33.070019243895807</v>
      </c>
      <c r="AE586" s="29">
        <v>25</v>
      </c>
      <c r="AF586" s="29">
        <v>6</v>
      </c>
      <c r="AG586" s="29">
        <v>1.32</v>
      </c>
      <c r="AH586" s="29">
        <f ca="1">'Calculations Home'!$A$17*'Calculations Home'!$A$11*'Irradiance h'!AG586</f>
        <v>1.3692730678150085</v>
      </c>
      <c r="AJ586" s="29">
        <v>25</v>
      </c>
      <c r="AK586" s="29">
        <v>6</v>
      </c>
      <c r="AL586" s="29">
        <v>0</v>
      </c>
      <c r="AM586" s="29">
        <f ca="1">'Calculations Home'!$A$17*'Calculations Home'!$A$11*'Irradiance h'!AL586</f>
        <v>0</v>
      </c>
      <c r="AO586" s="29">
        <v>25</v>
      </c>
      <c r="AP586" s="29">
        <v>6</v>
      </c>
      <c r="AQ586" s="29">
        <v>0</v>
      </c>
      <c r="AR586" s="29">
        <f ca="1">'Calculations Home'!$A$17*'Calculations Home'!$A$11*'Irradiance h'!AQ586</f>
        <v>0</v>
      </c>
      <c r="AT586" s="29">
        <v>25</v>
      </c>
      <c r="AU586" s="29">
        <v>6</v>
      </c>
      <c r="AV586" s="29">
        <v>0</v>
      </c>
      <c r="AW586" s="29">
        <f ca="1">'Calculations Home'!$A$17*'Calculations Home'!$A$11*'Irradiance h'!AV586</f>
        <v>0</v>
      </c>
      <c r="AY586" s="29">
        <v>25</v>
      </c>
      <c r="AZ586" s="29">
        <v>6</v>
      </c>
      <c r="BA586" s="29">
        <v>0</v>
      </c>
      <c r="BB586" s="29">
        <f ca="1">'Calculations Home'!$A$17*'Calculations Home'!$A$11*'Irradiance h'!BA586</f>
        <v>0</v>
      </c>
      <c r="BD586" s="29">
        <v>25</v>
      </c>
      <c r="BE586" s="29">
        <v>6</v>
      </c>
      <c r="BF586" s="29">
        <v>0</v>
      </c>
      <c r="BG586" s="29">
        <f ca="1">'Calculations Home'!$A$17*'Calculations Home'!$A$11*'Irradiance h'!BF586</f>
        <v>0</v>
      </c>
    </row>
    <row r="587" spans="1:59">
      <c r="A587" s="29">
        <v>25</v>
      </c>
      <c r="B587" s="29">
        <v>7</v>
      </c>
      <c r="C587" s="29">
        <v>0</v>
      </c>
      <c r="D587" s="29">
        <f ca="1">'Calculations Home'!$A$17*'Calculations Home'!$A$11/'Calculations Home'!$A$8*'Irradiance h'!C587</f>
        <v>0</v>
      </c>
      <c r="F587" s="29">
        <v>23</v>
      </c>
      <c r="G587" s="29">
        <v>0</v>
      </c>
      <c r="H587" s="29">
        <v>0</v>
      </c>
      <c r="I587" s="29">
        <f ca="1">'Calculations Home'!$A$17*'Calculations Home'!$A$11*'Irradiance h'!H587</f>
        <v>0</v>
      </c>
      <c r="K587" s="29">
        <v>25</v>
      </c>
      <c r="L587" s="29">
        <v>7</v>
      </c>
      <c r="M587" s="29">
        <v>0.39</v>
      </c>
      <c r="N587" s="29">
        <f ca="1">'Calculations Home'!$A$17*'Calculations Home'!$A$11*'Irradiance h'!M587</f>
        <v>0.40455795185443427</v>
      </c>
      <c r="P587" s="29">
        <v>25</v>
      </c>
      <c r="Q587" s="29">
        <v>7</v>
      </c>
      <c r="R587" s="29">
        <v>33.340000000000003</v>
      </c>
      <c r="S587" s="29">
        <f ca="1">'Calculations Home'!$A$17*'Calculations Home'!$A$11*'Irradiance h'!R587</f>
        <v>34.584518243145745</v>
      </c>
      <c r="U587" s="29">
        <v>25</v>
      </c>
      <c r="V587" s="29">
        <v>7</v>
      </c>
      <c r="W587" s="29">
        <v>193.54</v>
      </c>
      <c r="X587" s="29">
        <f ca="1">'Calculations Home'!$A$17*'Calculations Home'!$A$11*'Irradiance h'!W587</f>
        <v>200.76447692796719</v>
      </c>
      <c r="Z587" s="29">
        <v>25</v>
      </c>
      <c r="AA587" s="29">
        <v>7</v>
      </c>
      <c r="AB587" s="29">
        <v>216.44</v>
      </c>
      <c r="AC587" s="29">
        <f ca="1">'Calculations Home'!$A$17*'Calculations Home'!$A$11*'Irradiance h'!AB587</f>
        <v>224.51928999839424</v>
      </c>
      <c r="AE587" s="29">
        <v>25</v>
      </c>
      <c r="AF587" s="29">
        <v>7</v>
      </c>
      <c r="AG587" s="29">
        <v>108</v>
      </c>
      <c r="AH587" s="29">
        <f ca="1">'Calculations Home'!$A$17*'Calculations Home'!$A$11*'Irradiance h'!AG587</f>
        <v>112.03143282122795</v>
      </c>
      <c r="AJ587" s="29">
        <v>25</v>
      </c>
      <c r="AK587" s="29">
        <v>7</v>
      </c>
      <c r="AL587" s="29">
        <v>72.12</v>
      </c>
      <c r="AM587" s="29">
        <f ca="1">'Calculations Home'!$A$17*'Calculations Home'!$A$11*'Irradiance h'!AL587</f>
        <v>74.812101250620003</v>
      </c>
      <c r="AO587" s="29">
        <v>25</v>
      </c>
      <c r="AP587" s="29">
        <v>7</v>
      </c>
      <c r="AQ587" s="29">
        <v>0</v>
      </c>
      <c r="AR587" s="29">
        <f ca="1">'Calculations Home'!$A$17*'Calculations Home'!$A$11*'Irradiance h'!AQ587</f>
        <v>0</v>
      </c>
      <c r="AT587" s="29">
        <v>25</v>
      </c>
      <c r="AU587" s="29">
        <v>7</v>
      </c>
      <c r="AV587" s="29">
        <v>0</v>
      </c>
      <c r="AW587" s="29">
        <f ca="1">'Calculations Home'!$A$17*'Calculations Home'!$A$11*'Irradiance h'!AV587</f>
        <v>0</v>
      </c>
      <c r="AY587" s="29">
        <v>25</v>
      </c>
      <c r="AZ587" s="29">
        <v>7</v>
      </c>
      <c r="BA587" s="29">
        <v>0</v>
      </c>
      <c r="BB587" s="29">
        <f ca="1">'Calculations Home'!$A$17*'Calculations Home'!$A$11*'Irradiance h'!BA587</f>
        <v>0</v>
      </c>
      <c r="BD587" s="29">
        <v>25</v>
      </c>
      <c r="BE587" s="29">
        <v>7</v>
      </c>
      <c r="BF587" s="29">
        <v>0</v>
      </c>
      <c r="BG587" s="29">
        <f ca="1">'Calculations Home'!$A$17*'Calculations Home'!$A$11*'Irradiance h'!BF587</f>
        <v>0</v>
      </c>
    </row>
    <row r="588" spans="1:59">
      <c r="A588" s="29">
        <v>25</v>
      </c>
      <c r="B588" s="29">
        <v>8</v>
      </c>
      <c r="C588" s="29">
        <v>0</v>
      </c>
      <c r="D588" s="29">
        <f ca="1">'Calculations Home'!$A$17*'Calculations Home'!$A$11/'Calculations Home'!$A$8*'Irradiance h'!C588</f>
        <v>0</v>
      </c>
      <c r="F588" s="29">
        <v>23</v>
      </c>
      <c r="G588" s="29">
        <v>0</v>
      </c>
      <c r="H588" s="29">
        <v>0.79</v>
      </c>
      <c r="I588" s="29">
        <f ca="1">'Calculations Home'!$A$17*'Calculations Home'!$A$11*'Irradiance h'!H588</f>
        <v>0.81948918452564889</v>
      </c>
      <c r="K588" s="29">
        <v>25</v>
      </c>
      <c r="L588" s="29">
        <v>8</v>
      </c>
      <c r="M588" s="29">
        <v>39.96</v>
      </c>
      <c r="N588" s="29">
        <f ca="1">'Calculations Home'!$A$17*'Calculations Home'!$A$11*'Irradiance h'!M588</f>
        <v>41.451630143854345</v>
      </c>
      <c r="P588" s="29">
        <v>25</v>
      </c>
      <c r="Q588" s="29">
        <v>8</v>
      </c>
      <c r="R588" s="29">
        <v>225.8</v>
      </c>
      <c r="S588" s="29">
        <f ca="1">'Calculations Home'!$A$17*'Calculations Home'!$A$11*'Irradiance h'!R588</f>
        <v>234.22868084290067</v>
      </c>
      <c r="U588" s="29">
        <v>25</v>
      </c>
      <c r="V588" s="29">
        <v>8</v>
      </c>
      <c r="W588" s="29">
        <v>404.31</v>
      </c>
      <c r="X588" s="29">
        <f ca="1">'Calculations Home'!$A$17*'Calculations Home'!$A$11*'Irradiance h'!W588</f>
        <v>419.40211670324697</v>
      </c>
      <c r="Z588" s="29">
        <v>25</v>
      </c>
      <c r="AA588" s="29">
        <v>8</v>
      </c>
      <c r="AB588" s="29">
        <v>423.24</v>
      </c>
      <c r="AC588" s="29">
        <f ca="1">'Calculations Home'!$A$17*'Calculations Home'!$A$11*'Irradiance h'!AB588</f>
        <v>439.03873728941221</v>
      </c>
      <c r="AE588" s="29">
        <v>25</v>
      </c>
      <c r="AF588" s="29">
        <v>8</v>
      </c>
      <c r="AG588" s="29">
        <v>91.35</v>
      </c>
      <c r="AH588" s="29">
        <f ca="1">'Calculations Home'!$A$17*'Calculations Home'!$A$11*'Irradiance h'!AG588</f>
        <v>94.759920261288642</v>
      </c>
      <c r="AJ588" s="29">
        <v>25</v>
      </c>
      <c r="AK588" s="29">
        <v>8</v>
      </c>
      <c r="AL588" s="29">
        <v>284.04000000000002</v>
      </c>
      <c r="AM588" s="29">
        <f ca="1">'Calculations Home'!$A$17*'Calculations Home'!$A$11*'Irradiance h'!AL588</f>
        <v>294.64266831982951</v>
      </c>
      <c r="AO588" s="29">
        <v>25</v>
      </c>
      <c r="AP588" s="29">
        <v>8</v>
      </c>
      <c r="AQ588" s="29">
        <v>11.31</v>
      </c>
      <c r="AR588" s="29">
        <f ca="1">'Calculations Home'!$A$17*'Calculations Home'!$A$11*'Irradiance h'!AQ588</f>
        <v>11.732180603778595</v>
      </c>
      <c r="AT588" s="29">
        <v>25</v>
      </c>
      <c r="AU588" s="29">
        <v>8</v>
      </c>
      <c r="AV588" s="29">
        <v>26.62</v>
      </c>
      <c r="AW588" s="29">
        <f ca="1">'Calculations Home'!$A$17*'Calculations Home'!$A$11*'Irradiance h'!AV588</f>
        <v>27.613673534269335</v>
      </c>
      <c r="AY588" s="29">
        <v>25</v>
      </c>
      <c r="AZ588" s="29">
        <v>8</v>
      </c>
      <c r="BA588" s="29">
        <v>0</v>
      </c>
      <c r="BB588" s="29">
        <f ca="1">'Calculations Home'!$A$17*'Calculations Home'!$A$11*'Irradiance h'!BA588</f>
        <v>0</v>
      </c>
      <c r="BD588" s="29">
        <v>25</v>
      </c>
      <c r="BE588" s="29">
        <v>8</v>
      </c>
      <c r="BF588" s="29">
        <v>0</v>
      </c>
      <c r="BG588" s="29">
        <f ca="1">'Calculations Home'!$A$17*'Calculations Home'!$A$11*'Irradiance h'!BF588</f>
        <v>0</v>
      </c>
    </row>
    <row r="589" spans="1:59">
      <c r="A589" s="29">
        <v>25</v>
      </c>
      <c r="B589" s="29">
        <v>9</v>
      </c>
      <c r="C589" s="29">
        <v>71.41</v>
      </c>
      <c r="D589" s="29">
        <f ca="1">'Calculations Home'!$A$17*'Calculations Home'!$A$11/'Calculations Home'!$A$8*'Irradiance h'!C589</f>
        <v>98.767464416838123</v>
      </c>
      <c r="F589" s="29">
        <v>23</v>
      </c>
      <c r="G589" s="29">
        <v>0</v>
      </c>
      <c r="H589" s="29">
        <v>13.78</v>
      </c>
      <c r="I589" s="29">
        <f ca="1">'Calculations Home'!$A$17*'Calculations Home'!$A$11*'Irradiance h'!H589</f>
        <v>14.294380965523343</v>
      </c>
      <c r="K589" s="29">
        <v>25</v>
      </c>
      <c r="L589" s="29">
        <v>9</v>
      </c>
      <c r="M589" s="29">
        <v>361.06</v>
      </c>
      <c r="N589" s="29">
        <f ca="1">'Calculations Home'!$A$17*'Calculations Home'!$A$11*'Irradiance h'!M589</f>
        <v>374.53767717067188</v>
      </c>
      <c r="P589" s="29">
        <v>25</v>
      </c>
      <c r="Q589" s="29">
        <v>9</v>
      </c>
      <c r="R589" s="29">
        <v>383.01</v>
      </c>
      <c r="S589" s="29">
        <f ca="1">'Calculations Home'!$A$17*'Calculations Home'!$A$11*'Irradiance h'!R589</f>
        <v>397.30702856350479</v>
      </c>
      <c r="U589" s="29">
        <v>25</v>
      </c>
      <c r="V589" s="29">
        <v>9</v>
      </c>
      <c r="W589" s="29">
        <v>73.709999999999994</v>
      </c>
      <c r="X589" s="29">
        <f ca="1">'Calculations Home'!$A$17*'Calculations Home'!$A$11*'Irradiance h'!W589</f>
        <v>76.461452900488069</v>
      </c>
      <c r="Z589" s="29">
        <v>25</v>
      </c>
      <c r="AA589" s="29">
        <v>9</v>
      </c>
      <c r="AB589" s="29">
        <v>619.83000000000004</v>
      </c>
      <c r="AC589" s="29">
        <f ca="1">'Calculations Home'!$A$17*'Calculations Home'!$A$11*'Irradiance h'!AB589</f>
        <v>642.96706486649748</v>
      </c>
      <c r="AE589" s="29">
        <v>25</v>
      </c>
      <c r="AF589" s="29">
        <v>9</v>
      </c>
      <c r="AG589" s="29">
        <v>153.44</v>
      </c>
      <c r="AH589" s="29">
        <f ca="1">'Calculations Home'!$A$17*'Calculations Home'!$A$11*'Irradiance h'!AG589</f>
        <v>159.16762085267794</v>
      </c>
      <c r="AJ589" s="29">
        <v>25</v>
      </c>
      <c r="AK589" s="29">
        <v>9</v>
      </c>
      <c r="AL589" s="29">
        <v>495.5</v>
      </c>
      <c r="AM589" s="29">
        <f ca="1">'Calculations Home'!$A$17*'Calculations Home'!$A$11*'Irradiance h'!AL589</f>
        <v>513.99606447146709</v>
      </c>
      <c r="AO589" s="29">
        <v>25</v>
      </c>
      <c r="AP589" s="29">
        <v>9</v>
      </c>
      <c r="AQ589" s="29">
        <v>54.98</v>
      </c>
      <c r="AR589" s="29">
        <f ca="1">'Calculations Home'!$A$17*'Calculations Home'!$A$11*'Irradiance h'!AQ589</f>
        <v>57.032297930658451</v>
      </c>
      <c r="AT589" s="29">
        <v>25</v>
      </c>
      <c r="AU589" s="29">
        <v>9</v>
      </c>
      <c r="AV589" s="29">
        <v>210.91</v>
      </c>
      <c r="AW589" s="29">
        <f ca="1">'Calculations Home'!$A$17*'Calculations Home'!$A$11*'Irradiance h'!AV589</f>
        <v>218.78286570671469</v>
      </c>
      <c r="AY589" s="29">
        <v>25</v>
      </c>
      <c r="AZ589" s="29">
        <v>9</v>
      </c>
      <c r="BA589" s="29">
        <v>11.04</v>
      </c>
      <c r="BB589" s="29">
        <f ca="1">'Calculations Home'!$A$17*'Calculations Home'!$A$11*'Irradiance h'!BA589</f>
        <v>11.452102021725523</v>
      </c>
      <c r="BD589" s="29">
        <v>25</v>
      </c>
      <c r="BE589" s="29">
        <v>9</v>
      </c>
      <c r="BF589" s="29">
        <v>10.39</v>
      </c>
      <c r="BG589" s="29">
        <f ca="1">'Calculations Home'!$A$17*'Calculations Home'!$A$11*'Irradiance h'!BF589</f>
        <v>10.777838768634801</v>
      </c>
    </row>
    <row r="590" spans="1:59">
      <c r="A590" s="29">
        <v>25</v>
      </c>
      <c r="B590" s="29">
        <v>10</v>
      </c>
      <c r="C590" s="29">
        <v>211.56</v>
      </c>
      <c r="D590" s="29">
        <f ca="1">'Calculations Home'!$A$17*'Calculations Home'!$A$11/'Calculations Home'!$A$8*'Irradiance h'!C590</f>
        <v>292.60950527974057</v>
      </c>
      <c r="F590" s="29">
        <v>23</v>
      </c>
      <c r="G590" s="29">
        <v>0</v>
      </c>
      <c r="H590" s="29">
        <v>41.13</v>
      </c>
      <c r="I590" s="29">
        <f ca="1">'Calculations Home'!$A$17*'Calculations Home'!$A$11*'Irradiance h'!H590</f>
        <v>42.665303999417645</v>
      </c>
      <c r="K590" s="29">
        <v>25</v>
      </c>
      <c r="L590" s="29">
        <v>10</v>
      </c>
      <c r="M590" s="29">
        <v>521.91</v>
      </c>
      <c r="N590" s="29">
        <f ca="1">'Calculations Home'!$A$17*'Calculations Home'!$A$11*'Irradiance h'!M590</f>
        <v>541.39189910858408</v>
      </c>
      <c r="P590" s="29">
        <v>25</v>
      </c>
      <c r="Q590" s="29">
        <v>10</v>
      </c>
      <c r="R590" s="29">
        <v>552.42999999999995</v>
      </c>
      <c r="S590" s="29">
        <f ca="1">'Calculations Home'!$A$17*'Calculations Home'!$A$11*'Irradiance h'!R590</f>
        <v>573.05115216139768</v>
      </c>
      <c r="U590" s="29">
        <v>25</v>
      </c>
      <c r="V590" s="29">
        <v>10</v>
      </c>
      <c r="W590" s="29">
        <v>507.39</v>
      </c>
      <c r="X590" s="29">
        <f ca="1">'Calculations Home'!$A$17*'Calculations Home'!$A$11*'Irradiance h'!W590</f>
        <v>526.32989536261891</v>
      </c>
      <c r="Z590" s="29">
        <v>25</v>
      </c>
      <c r="AA590" s="29">
        <v>10</v>
      </c>
      <c r="AB590" s="29">
        <v>788.56</v>
      </c>
      <c r="AC590" s="29">
        <f ca="1">'Calculations Home'!$A$17*'Calculations Home'!$A$11*'Irradiance h'!AB590</f>
        <v>817.99543208803243</v>
      </c>
      <c r="AE590" s="29">
        <v>25</v>
      </c>
      <c r="AF590" s="29">
        <v>10</v>
      </c>
      <c r="AG590" s="29">
        <v>280.23</v>
      </c>
      <c r="AH590" s="29">
        <f ca="1">'Calculations Home'!$A$17*'Calculations Home'!$A$11*'Irradiance h'!AG590</f>
        <v>290.69044832863619</v>
      </c>
      <c r="AJ590" s="29">
        <v>25</v>
      </c>
      <c r="AK590" s="29">
        <v>10</v>
      </c>
      <c r="AL590" s="29">
        <v>678.64</v>
      </c>
      <c r="AM590" s="29">
        <f ca="1">'Calculations Home'!$A$17*'Calculations Home'!$A$11*'Irradiance h'!AL590</f>
        <v>703.97232934998272</v>
      </c>
      <c r="AO590" s="29">
        <v>25</v>
      </c>
      <c r="AP590" s="29">
        <v>10</v>
      </c>
      <c r="AQ590" s="29">
        <v>150.26</v>
      </c>
      <c r="AR590" s="29">
        <f ca="1">'Calculations Home'!$A$17*'Calculations Home'!$A$11*'Irradiance h'!AQ590</f>
        <v>155.86891755294178</v>
      </c>
      <c r="AT590" s="29">
        <v>25</v>
      </c>
      <c r="AU590" s="29">
        <v>10</v>
      </c>
      <c r="AV590" s="29">
        <v>390.26</v>
      </c>
      <c r="AW590" s="29">
        <f ca="1">'Calculations Home'!$A$17*'Calculations Home'!$A$11*'Irradiance h'!AV590</f>
        <v>404.82765715567052</v>
      </c>
      <c r="AY590" s="29">
        <v>25</v>
      </c>
      <c r="AZ590" s="29">
        <v>10</v>
      </c>
      <c r="BA590" s="29">
        <v>35.36</v>
      </c>
      <c r="BB590" s="29">
        <f ca="1">'Calculations Home'!$A$17*'Calculations Home'!$A$11*'Irradiance h'!BA590</f>
        <v>36.67992096813537</v>
      </c>
      <c r="BD590" s="29">
        <v>25</v>
      </c>
      <c r="BE590" s="29">
        <v>10</v>
      </c>
      <c r="BF590" s="29">
        <v>161.76</v>
      </c>
      <c r="BG590" s="29">
        <f ca="1">'Calculations Home'!$A$17*'Calculations Home'!$A$11*'Irradiance h'!BF590</f>
        <v>167.7981904922392</v>
      </c>
    </row>
    <row r="591" spans="1:59">
      <c r="A591" s="29">
        <v>25</v>
      </c>
      <c r="B591" s="29">
        <v>11</v>
      </c>
      <c r="C591" s="29">
        <v>303.49</v>
      </c>
      <c r="D591" s="29">
        <f ca="1">'Calculations Home'!$A$17*'Calculations Home'!$A$11/'Calculations Home'!$A$8*'Irradiance h'!C591</f>
        <v>419.75826601128978</v>
      </c>
      <c r="F591" s="29">
        <v>23</v>
      </c>
      <c r="G591" s="29">
        <v>0</v>
      </c>
      <c r="H591" s="29">
        <v>97.02</v>
      </c>
      <c r="I591" s="29">
        <f ca="1">'Calculations Home'!$A$17*'Calculations Home'!$A$11*'Irradiance h'!H591</f>
        <v>100.6415704844031</v>
      </c>
      <c r="K591" s="29">
        <v>25</v>
      </c>
      <c r="L591" s="29">
        <v>11</v>
      </c>
      <c r="M591" s="29">
        <v>226.3</v>
      </c>
      <c r="N591" s="29">
        <f ca="1">'Calculations Home'!$A$17*'Calculations Home'!$A$11*'Irradiance h'!M591</f>
        <v>234.74734488373969</v>
      </c>
      <c r="P591" s="29">
        <v>25</v>
      </c>
      <c r="Q591" s="29">
        <v>11</v>
      </c>
      <c r="R591" s="29">
        <v>689.02</v>
      </c>
      <c r="S591" s="29">
        <f ca="1">'Calculations Home'!$A$17*'Calculations Home'!$A$11*'Irradiance h'!R591</f>
        <v>714.73979483780079</v>
      </c>
      <c r="U591" s="29">
        <v>25</v>
      </c>
      <c r="V591" s="29">
        <v>11</v>
      </c>
      <c r="W591" s="29">
        <v>864.55</v>
      </c>
      <c r="X591" s="29">
        <f ca="1">'Calculations Home'!$A$17*'Calculations Home'!$A$11*'Irradiance h'!W591</f>
        <v>896.82199301474645</v>
      </c>
      <c r="Z591" s="29">
        <v>25</v>
      </c>
      <c r="AA591" s="29">
        <v>11</v>
      </c>
      <c r="AB591" s="29">
        <v>916.31</v>
      </c>
      <c r="AC591" s="29">
        <f ca="1">'Calculations Home'!$A$17*'Calculations Home'!$A$11*'Irradiance h'!AB591</f>
        <v>950.51409452240159</v>
      </c>
      <c r="AE591" s="29">
        <v>25</v>
      </c>
      <c r="AF591" s="29">
        <v>11</v>
      </c>
      <c r="AG591" s="29">
        <v>348.15</v>
      </c>
      <c r="AH591" s="29">
        <f ca="1">'Calculations Home'!$A$17*'Calculations Home'!$A$11*'Irradiance h'!AG591</f>
        <v>361.14577163620839</v>
      </c>
      <c r="AJ591" s="29">
        <v>25</v>
      </c>
      <c r="AK591" s="29">
        <v>11</v>
      </c>
      <c r="AL591" s="29">
        <v>817.49</v>
      </c>
      <c r="AM591" s="29">
        <f ca="1">'Calculations Home'!$A$17*'Calculations Home'!$A$11*'Irradiance h'!AL591</f>
        <v>848.00533349097816</v>
      </c>
      <c r="AO591" s="29">
        <v>25</v>
      </c>
      <c r="AP591" s="29">
        <v>11</v>
      </c>
      <c r="AQ591" s="29">
        <v>292.79000000000002</v>
      </c>
      <c r="AR591" s="29">
        <f ca="1">'Calculations Home'!$A$17*'Calculations Home'!$A$11*'Irradiance h'!AQ591</f>
        <v>303.71928903451237</v>
      </c>
      <c r="AT591" s="29">
        <v>25</v>
      </c>
      <c r="AU591" s="29">
        <v>11</v>
      </c>
      <c r="AV591" s="29">
        <v>529.38</v>
      </c>
      <c r="AW591" s="29">
        <f ca="1">'Calculations Home'!$A$17*'Calculations Home'!$A$11*'Irradiance h'!AV591</f>
        <v>549.14073987871905</v>
      </c>
      <c r="AY591" s="29">
        <v>25</v>
      </c>
      <c r="AZ591" s="29">
        <v>11</v>
      </c>
      <c r="BA591" s="29">
        <v>57.06</v>
      </c>
      <c r="BB591" s="29">
        <f ca="1">'Calculations Home'!$A$17*'Calculations Home'!$A$11*'Irradiance h'!BA591</f>
        <v>59.189940340548773</v>
      </c>
      <c r="BD591" s="29">
        <v>25</v>
      </c>
      <c r="BE591" s="29">
        <v>11</v>
      </c>
      <c r="BF591" s="29">
        <v>207.54</v>
      </c>
      <c r="BG591" s="29">
        <f ca="1">'Calculations Home'!$A$17*'Calculations Home'!$A$11*'Irradiance h'!BF591</f>
        <v>215.28707007145971</v>
      </c>
    </row>
    <row r="592" spans="1:59">
      <c r="A592" s="29">
        <v>25</v>
      </c>
      <c r="B592" s="29">
        <v>12</v>
      </c>
      <c r="C592" s="29">
        <v>249.38</v>
      </c>
      <c r="D592" s="29">
        <f ca="1">'Calculations Home'!$A$17*'Calculations Home'!$A$11/'Calculations Home'!$A$8*'Irradiance h'!C592</f>
        <v>344.91850267849168</v>
      </c>
      <c r="F592" s="29">
        <v>25</v>
      </c>
      <c r="G592" s="29">
        <v>12</v>
      </c>
      <c r="H592" s="29">
        <v>131.80000000000001</v>
      </c>
      <c r="I592" s="29">
        <f ca="1">'Calculations Home'!$A$17*'Calculations Home'!$A$11*'Irradiance h'!H592</f>
        <v>136.71984116516523</v>
      </c>
      <c r="K592" s="29">
        <v>25</v>
      </c>
      <c r="L592" s="29">
        <v>12</v>
      </c>
      <c r="M592" s="29">
        <v>175.79</v>
      </c>
      <c r="N592" s="29">
        <f ca="1">'Calculations Home'!$A$17*'Calculations Home'!$A$11*'Irradiance h'!M592</f>
        <v>182.35190347818204</v>
      </c>
      <c r="P592" s="29">
        <v>25</v>
      </c>
      <c r="Q592" s="29">
        <v>12</v>
      </c>
      <c r="R592" s="29">
        <v>940.67</v>
      </c>
      <c r="S592" s="29">
        <f ca="1">'Calculations Home'!$A$17*'Calculations Home'!$A$11*'Irradiance h'!R592</f>
        <v>975.78340659207868</v>
      </c>
      <c r="U592" s="29">
        <v>25</v>
      </c>
      <c r="V592" s="29">
        <v>12</v>
      </c>
      <c r="W592" s="29">
        <v>858.96</v>
      </c>
      <c r="X592" s="29">
        <f ca="1">'Calculations Home'!$A$17*'Calculations Home'!$A$11*'Irradiance h'!W592</f>
        <v>891.02332903816637</v>
      </c>
      <c r="Z592" s="29">
        <v>25</v>
      </c>
      <c r="AA592" s="29">
        <v>12</v>
      </c>
      <c r="AB592" s="29">
        <v>1001.49</v>
      </c>
      <c r="AC592" s="29">
        <f ca="1">'Calculations Home'!$A$17*'Calculations Home'!$A$11*'Irradiance h'!AB592</f>
        <v>1038.8737005197368</v>
      </c>
      <c r="AE592" s="29">
        <v>25</v>
      </c>
      <c r="AF592" s="29">
        <v>12</v>
      </c>
      <c r="AG592" s="29">
        <v>460.14</v>
      </c>
      <c r="AH592" s="29">
        <f ca="1">'Calculations Home'!$A$17*'Calculations Home'!$A$11*'Irradiance h'!AG592</f>
        <v>477.31614350333172</v>
      </c>
      <c r="AJ592" s="29">
        <v>25</v>
      </c>
      <c r="AK592" s="29">
        <v>12</v>
      </c>
      <c r="AL592" s="29">
        <v>904.79</v>
      </c>
      <c r="AM592" s="29">
        <f ca="1">'Calculations Home'!$A$17*'Calculations Home'!$A$11*'Irradiance h'!AL592</f>
        <v>938.56407502147067</v>
      </c>
      <c r="AO592" s="29">
        <v>25</v>
      </c>
      <c r="AP592" s="29">
        <v>12</v>
      </c>
      <c r="AQ592" s="29">
        <v>764.17</v>
      </c>
      <c r="AR592" s="29">
        <f ca="1">'Calculations Home'!$A$17*'Calculations Home'!$A$11*'Irradiance h'!AQ592</f>
        <v>792.69500017590519</v>
      </c>
      <c r="AT592" s="29">
        <v>25</v>
      </c>
      <c r="AU592" s="29">
        <v>12</v>
      </c>
      <c r="AV592" s="29">
        <v>614.17999999999995</v>
      </c>
      <c r="AW592" s="29">
        <f ca="1">'Calculations Home'!$A$17*'Calculations Home'!$A$11*'Irradiance h'!AV592</f>
        <v>637.10616120501641</v>
      </c>
      <c r="AY592" s="29">
        <v>25</v>
      </c>
      <c r="AZ592" s="29">
        <v>12</v>
      </c>
      <c r="BA592" s="29">
        <v>484.36</v>
      </c>
      <c r="BB592" s="29">
        <f ca="1">'Calculations Home'!$A$17*'Calculations Home'!$A$11*'Irradiance h'!BA592</f>
        <v>502.44022964157381</v>
      </c>
      <c r="BD592" s="29">
        <v>25</v>
      </c>
      <c r="BE592" s="29">
        <v>12</v>
      </c>
      <c r="BF592" s="29">
        <v>452.94</v>
      </c>
      <c r="BG592" s="29">
        <f ca="1">'Calculations Home'!$A$17*'Calculations Home'!$A$11*'Irradiance h'!BF592</f>
        <v>469.84738131524989</v>
      </c>
    </row>
    <row r="593" spans="1:59">
      <c r="A593" s="29">
        <v>25</v>
      </c>
      <c r="B593" s="29">
        <v>13</v>
      </c>
      <c r="C593" s="29">
        <v>218.89</v>
      </c>
      <c r="D593" s="29">
        <f ca="1">'Calculations Home'!$A$17*'Calculations Home'!$A$11/'Calculations Home'!$A$8*'Irradiance h'!C593</f>
        <v>302.74765839800722</v>
      </c>
      <c r="F593" s="29">
        <v>25</v>
      </c>
      <c r="G593" s="29">
        <v>13</v>
      </c>
      <c r="H593" s="29">
        <v>681.73</v>
      </c>
      <c r="I593" s="29">
        <f ca="1">'Calculations Home'!$A$17*'Calculations Home'!$A$11*'Irradiance h'!H593</f>
        <v>707.17767312236788</v>
      </c>
      <c r="K593" s="29">
        <v>25</v>
      </c>
      <c r="L593" s="29">
        <v>13</v>
      </c>
      <c r="M593" s="29">
        <v>230.65</v>
      </c>
      <c r="N593" s="29">
        <f ca="1">'Calculations Home'!$A$17*'Calculations Home'!$A$11*'Irradiance h'!M593</f>
        <v>239.25972203903913</v>
      </c>
      <c r="P593" s="29">
        <v>25</v>
      </c>
      <c r="Q593" s="29">
        <v>13</v>
      </c>
      <c r="R593" s="29">
        <v>964.41</v>
      </c>
      <c r="S593" s="29">
        <f ca="1">'Calculations Home'!$A$17*'Calculations Home'!$A$11*'Irradiance h'!R593</f>
        <v>1000.4095752511153</v>
      </c>
      <c r="U593" s="29">
        <v>25</v>
      </c>
      <c r="V593" s="29">
        <v>13</v>
      </c>
      <c r="W593" s="29">
        <v>587.91</v>
      </c>
      <c r="X593" s="29">
        <f ca="1">'Calculations Home'!$A$17*'Calculations Home'!$A$11*'Irradiance h'!W593</f>
        <v>609.85555249933441</v>
      </c>
      <c r="Z593" s="29">
        <v>25</v>
      </c>
      <c r="AA593" s="29">
        <v>13</v>
      </c>
      <c r="AB593" s="29">
        <v>1021.6</v>
      </c>
      <c r="AC593" s="29">
        <f ca="1">'Calculations Home'!$A$17*'Calculations Home'!$A$11*'Irradiance h'!AB593</f>
        <v>1059.7343682422822</v>
      </c>
      <c r="AE593" s="29">
        <v>25</v>
      </c>
      <c r="AF593" s="29">
        <v>13</v>
      </c>
      <c r="AG593" s="29">
        <v>455.45</v>
      </c>
      <c r="AH593" s="29">
        <f ca="1">'Calculations Home'!$A$17*'Calculations Home'!$A$11*'Irradiance h'!AG593</f>
        <v>472.45107480026178</v>
      </c>
      <c r="AJ593" s="29">
        <v>25</v>
      </c>
      <c r="AK593" s="29">
        <v>13</v>
      </c>
      <c r="AL593" s="29">
        <v>928.76</v>
      </c>
      <c r="AM593" s="29">
        <f ca="1">'Calculations Home'!$A$17*'Calculations Home'!$A$11*'Irradiance h'!AL593</f>
        <v>963.42882913929327</v>
      </c>
      <c r="AO593" s="29">
        <v>25</v>
      </c>
      <c r="AP593" s="29">
        <v>13</v>
      </c>
      <c r="AQ593" s="29">
        <v>692.11</v>
      </c>
      <c r="AR593" s="29">
        <f ca="1">'Calculations Home'!$A$17*'Calculations Home'!$A$11*'Irradiance h'!AQ593</f>
        <v>717.94513861018595</v>
      </c>
      <c r="AT593" s="29">
        <v>25</v>
      </c>
      <c r="AU593" s="29">
        <v>13</v>
      </c>
      <c r="AV593" s="29">
        <v>635.35</v>
      </c>
      <c r="AW593" s="29">
        <f ca="1">'Calculations Home'!$A$17*'Calculations Home'!$A$11*'Irradiance h'!AV593</f>
        <v>659.06639669414062</v>
      </c>
      <c r="AY593" s="29">
        <v>25</v>
      </c>
      <c r="AZ593" s="29">
        <v>13</v>
      </c>
      <c r="BA593" s="29">
        <v>508.1</v>
      </c>
      <c r="BB593" s="29">
        <f ca="1">'Calculations Home'!$A$17*'Calculations Home'!$A$11*'Irradiance h'!BA593</f>
        <v>527.06639830061044</v>
      </c>
      <c r="BD593" s="29">
        <v>25</v>
      </c>
      <c r="BE593" s="29">
        <v>13</v>
      </c>
      <c r="BF593" s="29">
        <v>475.36</v>
      </c>
      <c r="BG593" s="29">
        <f ca="1">'Calculations Home'!$A$17*'Calculations Home'!$A$11*'Irradiance h'!BF593</f>
        <v>493.10427690647151</v>
      </c>
    </row>
    <row r="594" spans="1:59">
      <c r="A594" s="29">
        <v>25</v>
      </c>
      <c r="B594" s="29">
        <v>14</v>
      </c>
      <c r="C594" s="29">
        <v>131.91</v>
      </c>
      <c r="D594" s="29">
        <f ca="1">'Calculations Home'!$A$17*'Calculations Home'!$A$11/'Calculations Home'!$A$8*'Irradiance h'!C594</f>
        <v>182.44526300553306</v>
      </c>
      <c r="F594" s="29">
        <v>25</v>
      </c>
      <c r="G594" s="29">
        <v>14</v>
      </c>
      <c r="H594" s="29">
        <v>657.36</v>
      </c>
      <c r="I594" s="29">
        <f ca="1">'Calculations Home'!$A$17*'Calculations Home'!$A$11*'Irradiance h'!H594</f>
        <v>681.89798777187411</v>
      </c>
      <c r="K594" s="29">
        <v>25</v>
      </c>
      <c r="L594" s="29">
        <v>14</v>
      </c>
      <c r="M594" s="29">
        <v>135.44999999999999</v>
      </c>
      <c r="N594" s="29">
        <f ca="1">'Calculations Home'!$A$17*'Calculations Home'!$A$11*'Irradiance h'!M594</f>
        <v>140.50608866329006</v>
      </c>
      <c r="P594" s="29">
        <v>25</v>
      </c>
      <c r="Q594" s="29">
        <v>14</v>
      </c>
      <c r="R594" s="29">
        <v>924.37</v>
      </c>
      <c r="S594" s="29">
        <f ca="1">'Calculations Home'!$A$17*'Calculations Home'!$A$11*'Irradiance h'!R594</f>
        <v>958.87495886072668</v>
      </c>
      <c r="U594" s="29">
        <v>25</v>
      </c>
      <c r="V594" s="29">
        <v>14</v>
      </c>
      <c r="W594" s="29">
        <v>694.36</v>
      </c>
      <c r="X594" s="29">
        <f ca="1">'Calculations Home'!$A$17*'Calculations Home'!$A$11*'Irradiance h'!W594</f>
        <v>720.2791267939615</v>
      </c>
      <c r="Z594" s="29">
        <v>25</v>
      </c>
      <c r="AA594" s="29">
        <v>14</v>
      </c>
      <c r="AB594" s="29">
        <v>983.31</v>
      </c>
      <c r="AC594" s="29">
        <f ca="1">'Calculations Home'!$A$17*'Calculations Home'!$A$11*'Irradiance h'!AB594</f>
        <v>1020.0150759948301</v>
      </c>
      <c r="AE594" s="29">
        <v>25</v>
      </c>
      <c r="AF594" s="29">
        <v>14</v>
      </c>
      <c r="AG594" s="29">
        <v>711.92</v>
      </c>
      <c r="AH594" s="29">
        <f ca="1">'Calculations Home'!$A$17*'Calculations Home'!$A$11*'Irradiance h'!AG594</f>
        <v>738.49460790822775</v>
      </c>
      <c r="AJ594" s="29">
        <v>25</v>
      </c>
      <c r="AK594" s="29">
        <v>14</v>
      </c>
      <c r="AL594" s="29">
        <v>888.73</v>
      </c>
      <c r="AM594" s="29">
        <f ca="1">'Calculations Home'!$A$17*'Calculations Home'!$A$11*'Irradiance h'!AL594</f>
        <v>921.90458602972149</v>
      </c>
      <c r="AO594" s="29">
        <v>25</v>
      </c>
      <c r="AP594" s="29">
        <v>14</v>
      </c>
      <c r="AQ594" s="29">
        <v>748</v>
      </c>
      <c r="AR594" s="29">
        <f ca="1">'Calculations Home'!$A$17*'Calculations Home'!$A$11*'Irradiance h'!AQ594</f>
        <v>775.92140509517139</v>
      </c>
      <c r="AT594" s="29">
        <v>25</v>
      </c>
      <c r="AU594" s="29">
        <v>14</v>
      </c>
      <c r="AV594" s="29">
        <v>594.26</v>
      </c>
      <c r="AW594" s="29">
        <f ca="1">'Calculations Home'!$A$17*'Calculations Home'!$A$11*'Irradiance h'!AV594</f>
        <v>616.44258581798999</v>
      </c>
      <c r="AY594" s="29">
        <v>25</v>
      </c>
      <c r="AZ594" s="29">
        <v>14</v>
      </c>
      <c r="BA594" s="29">
        <v>469</v>
      </c>
      <c r="BB594" s="29">
        <f ca="1">'Calculations Home'!$A$17*'Calculations Home'!$A$11*'Irradiance h'!BA594</f>
        <v>486.50687030699913</v>
      </c>
      <c r="BD594" s="29">
        <v>25</v>
      </c>
      <c r="BE594" s="29">
        <v>14</v>
      </c>
      <c r="BF594" s="29">
        <v>436.44</v>
      </c>
      <c r="BG594" s="29">
        <f ca="1">'Calculations Home'!$A$17*'Calculations Home'!$A$11*'Irradiance h'!BF594</f>
        <v>452.73146796756231</v>
      </c>
    </row>
    <row r="595" spans="1:59">
      <c r="A595" s="29">
        <v>25</v>
      </c>
      <c r="B595" s="29">
        <v>15</v>
      </c>
      <c r="C595" s="29">
        <v>90.29</v>
      </c>
      <c r="D595" s="29">
        <f ca="1">'Calculations Home'!$A$17*'Calculations Home'!$A$11/'Calculations Home'!$A$8*'Irradiance h'!C595</f>
        <v>124.88046999294657</v>
      </c>
      <c r="F595" s="29">
        <v>25</v>
      </c>
      <c r="G595" s="29">
        <v>15</v>
      </c>
      <c r="H595" s="29">
        <v>554.12</v>
      </c>
      <c r="I595" s="29">
        <f ca="1">'Calculations Home'!$A$17*'Calculations Home'!$A$11*'Irradiance h'!H595</f>
        <v>574.8042366194336</v>
      </c>
      <c r="K595" s="29">
        <v>25</v>
      </c>
      <c r="L595" s="29">
        <v>15</v>
      </c>
      <c r="M595" s="29">
        <v>139.75</v>
      </c>
      <c r="N595" s="29">
        <f ca="1">'Calculations Home'!$A$17*'Calculations Home'!$A$11*'Irradiance h'!M595</f>
        <v>144.96659941450562</v>
      </c>
      <c r="P595" s="29">
        <v>25</v>
      </c>
      <c r="Q595" s="29">
        <v>15</v>
      </c>
      <c r="R595" s="29">
        <v>823.45</v>
      </c>
      <c r="S595" s="29">
        <f ca="1">'Calculations Home'!$A$17*'Calculations Home'!$A$11*'Irradiance h'!R595</f>
        <v>854.18780885777926</v>
      </c>
      <c r="U595" s="29">
        <v>25</v>
      </c>
      <c r="V595" s="29">
        <v>15</v>
      </c>
      <c r="W595" s="29">
        <v>380.47</v>
      </c>
      <c r="X595" s="29">
        <f ca="1">'Calculations Home'!$A$17*'Calculations Home'!$A$11*'Irradiance h'!W595</f>
        <v>394.67221523604263</v>
      </c>
      <c r="Z595" s="29">
        <v>25</v>
      </c>
      <c r="AA595" s="29">
        <v>15</v>
      </c>
      <c r="AB595" s="29">
        <v>890.39</v>
      </c>
      <c r="AC595" s="29">
        <f ca="1">'Calculations Home'!$A$17*'Calculations Home'!$A$11*'Irradiance h'!AB595</f>
        <v>923.62655064530702</v>
      </c>
      <c r="AE595" s="29">
        <v>25</v>
      </c>
      <c r="AF595" s="29">
        <v>15</v>
      </c>
      <c r="AG595" s="29">
        <v>742.4</v>
      </c>
      <c r="AH595" s="29">
        <f ca="1">'Calculations Home'!$A$17*'Calculations Home'!$A$11*'Irradiance h'!AG595</f>
        <v>770.11236783777429</v>
      </c>
      <c r="AJ595" s="29">
        <v>25</v>
      </c>
      <c r="AK595" s="29">
        <v>15</v>
      </c>
      <c r="AL595" s="29">
        <v>787.63</v>
      </c>
      <c r="AM595" s="29">
        <f ca="1">'Calculations Home'!$A$17*'Calculations Home'!$A$11*'Irradiance h'!AL595</f>
        <v>817.0307169720719</v>
      </c>
      <c r="AO595" s="29">
        <v>25</v>
      </c>
      <c r="AP595" s="29">
        <v>15</v>
      </c>
      <c r="AQ595" s="29">
        <v>646.63</v>
      </c>
      <c r="AR595" s="29">
        <f ca="1">'Calculations Home'!$A$17*'Calculations Home'!$A$11*'Irradiance h'!AQ595</f>
        <v>670.76745745546884</v>
      </c>
      <c r="AT595" s="29">
        <v>25</v>
      </c>
      <c r="AU595" s="29">
        <v>15</v>
      </c>
      <c r="AV595" s="29">
        <v>494.63</v>
      </c>
      <c r="AW595" s="29">
        <f ca="1">'Calculations Home'!$A$17*'Calculations Home'!$A$11*'Irradiance h'!AV595</f>
        <v>513.09358904040721</v>
      </c>
      <c r="AY595" s="29">
        <v>25</v>
      </c>
      <c r="AZ595" s="29">
        <v>15</v>
      </c>
      <c r="BA595" s="29">
        <v>371.84</v>
      </c>
      <c r="BB595" s="29">
        <f ca="1">'Calculations Home'!$A$17*'Calculations Home'!$A$11*'Irradiance h'!BA595</f>
        <v>385.72007389116112</v>
      </c>
      <c r="BD595" s="29">
        <v>25</v>
      </c>
      <c r="BE595" s="29">
        <v>15</v>
      </c>
      <c r="BF595" s="29">
        <v>340.05</v>
      </c>
      <c r="BG595" s="29">
        <f ca="1">'Calculations Home'!$A$17*'Calculations Home'!$A$11*'Irradiance h'!BF595</f>
        <v>352.74341417461636</v>
      </c>
    </row>
    <row r="596" spans="1:59">
      <c r="A596" s="29">
        <v>25</v>
      </c>
      <c r="B596" s="29">
        <v>16</v>
      </c>
      <c r="C596" s="29">
        <v>43.21</v>
      </c>
      <c r="D596" s="29">
        <f ca="1">'Calculations Home'!$A$17*'Calculations Home'!$A$11/'Calculations Home'!$A$8*'Irradiance h'!C596</f>
        <v>59.763928545743951</v>
      </c>
      <c r="F596" s="29">
        <v>25</v>
      </c>
      <c r="G596" s="29">
        <v>16</v>
      </c>
      <c r="H596" s="29">
        <v>398.28</v>
      </c>
      <c r="I596" s="29">
        <f ca="1">'Calculations Home'!$A$17*'Calculations Home'!$A$11*'Irradiance h'!H596</f>
        <v>413.14702837072838</v>
      </c>
      <c r="K596" s="29">
        <v>25</v>
      </c>
      <c r="L596" s="29">
        <v>16</v>
      </c>
      <c r="M596" s="29">
        <v>457.43</v>
      </c>
      <c r="N596" s="29">
        <f ca="1">'Calculations Home'!$A$17*'Calculations Home'!$A$11*'Irradiance h'!M596</f>
        <v>474.5049844019843</v>
      </c>
      <c r="P596" s="29">
        <v>25</v>
      </c>
      <c r="Q596" s="29">
        <v>16</v>
      </c>
      <c r="R596" s="29">
        <v>670.43</v>
      </c>
      <c r="S596" s="29">
        <f ca="1">'Calculations Home'!$A$17*'Calculations Home'!$A$11*'Irradiance h'!R596</f>
        <v>695.45586579940607</v>
      </c>
      <c r="U596" s="29">
        <v>25</v>
      </c>
      <c r="V596" s="29">
        <v>16</v>
      </c>
      <c r="W596" s="29">
        <v>348.76</v>
      </c>
      <c r="X596" s="29">
        <f ca="1">'Calculations Home'!$A$17*'Calculations Home'!$A$11*'Irradiance h'!W596</f>
        <v>361.77854176603205</v>
      </c>
      <c r="Z596" s="29">
        <v>25</v>
      </c>
      <c r="AA596" s="29">
        <v>16</v>
      </c>
      <c r="AB596" s="29">
        <v>750.08</v>
      </c>
      <c r="AC596" s="29">
        <f ca="1">'Calculations Home'!$A$17*'Calculations Home'!$A$11*'Irradiance h'!AB596</f>
        <v>778.07904750506168</v>
      </c>
      <c r="AE596" s="29">
        <v>25</v>
      </c>
      <c r="AF596" s="29">
        <v>16</v>
      </c>
      <c r="AG596" s="29">
        <v>595.48</v>
      </c>
      <c r="AH596" s="29">
        <f ca="1">'Calculations Home'!$A$17*'Calculations Home'!$A$11*'Irradiance h'!AG596</f>
        <v>617.70812607763719</v>
      </c>
      <c r="AJ596" s="29">
        <v>25</v>
      </c>
      <c r="AK596" s="29">
        <v>16</v>
      </c>
      <c r="AL596" s="29">
        <v>634.65</v>
      </c>
      <c r="AM596" s="29">
        <f ca="1">'Calculations Home'!$A$17*'Calculations Home'!$A$11*'Irradiance h'!AL596</f>
        <v>658.34026703696588</v>
      </c>
      <c r="AO596" s="29">
        <v>25</v>
      </c>
      <c r="AP596" s="29">
        <v>16</v>
      </c>
      <c r="AQ596" s="29">
        <v>492.03</v>
      </c>
      <c r="AR596" s="29">
        <f ca="1">'Calculations Home'!$A$17*'Calculations Home'!$A$11*'Irradiance h'!AQ596</f>
        <v>510.3965360280443</v>
      </c>
      <c r="AT596" s="29">
        <v>25</v>
      </c>
      <c r="AU596" s="29">
        <v>16</v>
      </c>
      <c r="AV596" s="29">
        <v>343.16</v>
      </c>
      <c r="AW596" s="29">
        <f ca="1">'Calculations Home'!$A$17*'Calculations Home'!$A$11*'Irradiance h'!AV596</f>
        <v>355.96950450863505</v>
      </c>
      <c r="AY596" s="29">
        <v>25</v>
      </c>
      <c r="AZ596" s="29">
        <v>16</v>
      </c>
      <c r="BA596" s="29">
        <v>199</v>
      </c>
      <c r="BB596" s="29">
        <f ca="1">'Calculations Home'!$A$17*'Calculations Home'!$A$11*'Irradiance h'!BA596</f>
        <v>206.42828825392928</v>
      </c>
      <c r="BD596" s="29">
        <v>25</v>
      </c>
      <c r="BE596" s="29">
        <v>16</v>
      </c>
      <c r="BF596" s="29">
        <v>196.3</v>
      </c>
      <c r="BG596" s="29">
        <f ca="1">'Calculations Home'!$A$17*'Calculations Home'!$A$11*'Irradiance h'!BF596</f>
        <v>203.6275024333986</v>
      </c>
    </row>
    <row r="597" spans="1:59">
      <c r="A597" s="29">
        <v>25</v>
      </c>
      <c r="B597" s="29">
        <v>17</v>
      </c>
      <c r="C597" s="29">
        <v>12.97</v>
      </c>
      <c r="D597" s="29">
        <f ca="1">'Calculations Home'!$A$17*'Calculations Home'!$A$11/'Calculations Home'!$A$8*'Irradiance h'!C597</f>
        <v>17.938860292485515</v>
      </c>
      <c r="F597" s="29">
        <v>25</v>
      </c>
      <c r="G597" s="29">
        <v>17</v>
      </c>
      <c r="H597" s="29">
        <v>205.79</v>
      </c>
      <c r="I597" s="29">
        <f ca="1">'Calculations Home'!$A$17*'Calculations Home'!$A$11*'Irradiance h'!H597</f>
        <v>213.47174592852315</v>
      </c>
      <c r="K597" s="29">
        <v>25</v>
      </c>
      <c r="L597" s="29">
        <v>17</v>
      </c>
      <c r="M597" s="29">
        <v>350.82</v>
      </c>
      <c r="N597" s="29">
        <f ca="1">'Calculations Home'!$A$17*'Calculations Home'!$A$11*'Irradiance h'!M597</f>
        <v>363.91543761428881</v>
      </c>
      <c r="P597" s="29">
        <v>25</v>
      </c>
      <c r="Q597" s="29">
        <v>17</v>
      </c>
      <c r="R597" s="29">
        <v>325.70999999999998</v>
      </c>
      <c r="S597" s="29">
        <f ca="1">'Calculations Home'!$A$17*'Calculations Home'!$A$11*'Irradiance h'!R597</f>
        <v>337.8681294833533</v>
      </c>
      <c r="U597" s="29">
        <v>25</v>
      </c>
      <c r="V597" s="29">
        <v>17</v>
      </c>
      <c r="W597" s="29">
        <v>555.1</v>
      </c>
      <c r="X597" s="29">
        <f ca="1">'Calculations Home'!$A$17*'Calculations Home'!$A$11*'Irradiance h'!W597</f>
        <v>575.82081813947809</v>
      </c>
      <c r="Z597" s="29">
        <v>25</v>
      </c>
      <c r="AA597" s="29">
        <v>17</v>
      </c>
      <c r="AB597" s="29">
        <v>570.79</v>
      </c>
      <c r="AC597" s="29">
        <f ca="1">'Calculations Home'!$A$17*'Calculations Home'!$A$11*'Irradiance h'!AB597</f>
        <v>592.09649574100649</v>
      </c>
      <c r="AE597" s="29">
        <v>25</v>
      </c>
      <c r="AF597" s="29">
        <v>17</v>
      </c>
      <c r="AG597" s="29">
        <v>415.63</v>
      </c>
      <c r="AH597" s="29">
        <f ca="1">'Calculations Home'!$A$17*'Calculations Home'!$A$11*'Irradiance h'!AG597</f>
        <v>431.14467058784231</v>
      </c>
      <c r="AJ597" s="29">
        <v>25</v>
      </c>
      <c r="AK597" s="29">
        <v>17</v>
      </c>
      <c r="AL597" s="29">
        <v>441.3</v>
      </c>
      <c r="AM597" s="29">
        <f ca="1">'Calculations Home'!$A$17*'Calculations Home'!$A$11*'Irradiance h'!AL597</f>
        <v>457.77288244451756</v>
      </c>
      <c r="AO597" s="29">
        <v>25</v>
      </c>
      <c r="AP597" s="29">
        <v>17</v>
      </c>
      <c r="AQ597" s="29">
        <v>297.89</v>
      </c>
      <c r="AR597" s="29">
        <f ca="1">'Calculations Home'!$A$17*'Calculations Home'!$A$11*'Irradiance h'!AQ597</f>
        <v>309.00966225107032</v>
      </c>
      <c r="AT597" s="29">
        <v>25</v>
      </c>
      <c r="AU597" s="29">
        <v>17</v>
      </c>
      <c r="AV597" s="29">
        <v>156.55000000000001</v>
      </c>
      <c r="AW597" s="29">
        <f ca="1">'Calculations Home'!$A$17*'Calculations Home'!$A$11*'Irradiance h'!AV597</f>
        <v>162.39371118669663</v>
      </c>
      <c r="AY597" s="29">
        <v>25</v>
      </c>
      <c r="AZ597" s="29">
        <v>17</v>
      </c>
      <c r="BA597" s="29">
        <v>29.06</v>
      </c>
      <c r="BB597" s="29">
        <f ca="1">'Calculations Home'!$A$17*'Calculations Home'!$A$11*'Irradiance h'!BA597</f>
        <v>30.144754053563741</v>
      </c>
      <c r="BD597" s="29">
        <v>25</v>
      </c>
      <c r="BE597" s="29">
        <v>17</v>
      </c>
      <c r="BF597" s="29">
        <v>33.44</v>
      </c>
      <c r="BG597" s="29">
        <f ca="1">'Calculations Home'!$A$17*'Calculations Home'!$A$11*'Irradiance h'!BF597</f>
        <v>34.688251051313543</v>
      </c>
    </row>
    <row r="598" spans="1:59">
      <c r="A598" s="29">
        <v>25</v>
      </c>
      <c r="B598" s="29">
        <v>18</v>
      </c>
      <c r="C598" s="29">
        <v>0</v>
      </c>
      <c r="D598" s="29">
        <f ca="1">'Calculations Home'!$A$17*'Calculations Home'!$A$11/'Calculations Home'!$A$8*'Irradiance h'!C598</f>
        <v>0</v>
      </c>
      <c r="F598" s="29">
        <v>25</v>
      </c>
      <c r="G598" s="29">
        <v>18</v>
      </c>
      <c r="H598" s="29">
        <v>16.440000000000001</v>
      </c>
      <c r="I598" s="29">
        <f ca="1">'Calculations Home'!$A$17*'Calculations Home'!$A$11*'Irradiance h'!H598</f>
        <v>17.053673662786924</v>
      </c>
      <c r="K598" s="29">
        <v>25</v>
      </c>
      <c r="L598" s="29">
        <v>18</v>
      </c>
      <c r="M598" s="29">
        <v>87.68</v>
      </c>
      <c r="N598" s="29">
        <f ca="1">'Calculations Home'!$A$17*'Calculations Home'!$A$11*'Irradiance h'!M598</f>
        <v>90.952926201530261</v>
      </c>
      <c r="P598" s="29">
        <v>25</v>
      </c>
      <c r="Q598" s="29">
        <v>18</v>
      </c>
      <c r="R598" s="29">
        <v>54.86</v>
      </c>
      <c r="S598" s="29">
        <f ca="1">'Calculations Home'!$A$17*'Calculations Home'!$A$11*'Irradiance h'!R598</f>
        <v>56.907818560857088</v>
      </c>
      <c r="U598" s="29">
        <v>25</v>
      </c>
      <c r="V598" s="29">
        <v>18</v>
      </c>
      <c r="W598" s="29">
        <v>347.25</v>
      </c>
      <c r="X598" s="29">
        <f ca="1">'Calculations Home'!$A$17*'Calculations Home'!$A$11*'Irradiance h'!W598</f>
        <v>360.21217636269819</v>
      </c>
      <c r="Z598" s="29">
        <v>25</v>
      </c>
      <c r="AA598" s="29">
        <v>18</v>
      </c>
      <c r="AB598" s="29">
        <v>367.66</v>
      </c>
      <c r="AC598" s="29">
        <f ca="1">'Calculations Home'!$A$17*'Calculations Home'!$A$11*'Irradiance h'!AB598</f>
        <v>381.38404250974696</v>
      </c>
      <c r="AE598" s="29">
        <v>25</v>
      </c>
      <c r="AF598" s="29">
        <v>18</v>
      </c>
      <c r="AG598" s="29">
        <v>248.42</v>
      </c>
      <c r="AH598" s="29">
        <f ca="1">'Calculations Home'!$A$17*'Calculations Home'!$A$11*'Irradiance h'!AG598</f>
        <v>257.69304205045785</v>
      </c>
      <c r="AJ598" s="29">
        <v>25</v>
      </c>
      <c r="AK598" s="29">
        <v>18</v>
      </c>
      <c r="AL598" s="29">
        <v>224.9</v>
      </c>
      <c r="AM598" s="29">
        <f ca="1">'Calculations Home'!$A$17*'Calculations Home'!$A$11*'Irradiance h'!AL598</f>
        <v>233.29508556939044</v>
      </c>
      <c r="AO598" s="29">
        <v>25</v>
      </c>
      <c r="AP598" s="29">
        <v>18</v>
      </c>
      <c r="AQ598" s="29">
        <v>88.83</v>
      </c>
      <c r="AR598" s="29">
        <f ca="1">'Calculations Home'!$A$17*'Calculations Home'!$A$11*'Irradiance h'!AQ598</f>
        <v>92.145853495459988</v>
      </c>
      <c r="AT598" s="29">
        <v>25</v>
      </c>
      <c r="AU598" s="29">
        <v>18</v>
      </c>
      <c r="AV598" s="29">
        <v>0.38</v>
      </c>
      <c r="AW598" s="29">
        <f ca="1">'Calculations Home'!$A$17*'Calculations Home'!$A$11*'Irradiance h'!AV598</f>
        <v>0.39418467103765392</v>
      </c>
      <c r="AY598" s="29">
        <v>25</v>
      </c>
      <c r="AZ598" s="29">
        <v>18</v>
      </c>
      <c r="BA598" s="29">
        <v>0</v>
      </c>
      <c r="BB598" s="29">
        <f ca="1">'Calculations Home'!$A$17*'Calculations Home'!$A$11*'Irradiance h'!BA598</f>
        <v>0</v>
      </c>
      <c r="BD598" s="29">
        <v>25</v>
      </c>
      <c r="BE598" s="29">
        <v>18</v>
      </c>
      <c r="BF598" s="29">
        <v>0</v>
      </c>
      <c r="BG598" s="29">
        <f ca="1">'Calculations Home'!$A$17*'Calculations Home'!$A$11*'Irradiance h'!BF598</f>
        <v>0</v>
      </c>
    </row>
    <row r="599" spans="1:59">
      <c r="A599" s="29">
        <v>25</v>
      </c>
      <c r="B599" s="29">
        <v>19</v>
      </c>
      <c r="C599" s="29">
        <v>0</v>
      </c>
      <c r="D599" s="29">
        <f ca="1">'Calculations Home'!$A$17*'Calculations Home'!$A$11/'Calculations Home'!$A$8*'Irradiance h'!C599</f>
        <v>0</v>
      </c>
      <c r="F599" s="29">
        <v>25</v>
      </c>
      <c r="G599" s="29">
        <v>19</v>
      </c>
      <c r="H599" s="29">
        <v>0</v>
      </c>
      <c r="I599" s="29">
        <f ca="1">'Calculations Home'!$A$17*'Calculations Home'!$A$11*'Irradiance h'!H599</f>
        <v>0</v>
      </c>
      <c r="K599" s="29">
        <v>25</v>
      </c>
      <c r="L599" s="29">
        <v>19</v>
      </c>
      <c r="M599" s="29">
        <v>0</v>
      </c>
      <c r="N599" s="29">
        <f ca="1">'Calculations Home'!$A$17*'Calculations Home'!$A$11*'Irradiance h'!M599</f>
        <v>0</v>
      </c>
      <c r="P599" s="29">
        <v>25</v>
      </c>
      <c r="Q599" s="29">
        <v>19</v>
      </c>
      <c r="R599" s="29">
        <v>3.65</v>
      </c>
      <c r="S599" s="29">
        <f ca="1">'Calculations Home'!$A$17*'Calculations Home'!$A$11*'Irradiance h'!R599</f>
        <v>3.7862474981248333</v>
      </c>
      <c r="U599" s="29">
        <v>25</v>
      </c>
      <c r="V599" s="29">
        <v>19</v>
      </c>
      <c r="W599" s="29">
        <v>136.72999999999999</v>
      </c>
      <c r="X599" s="29">
        <f ca="1">'Calculations Home'!$A$17*'Calculations Home'!$A$11*'Irradiance h'!W599</f>
        <v>141.83386860783793</v>
      </c>
      <c r="Z599" s="29">
        <v>25</v>
      </c>
      <c r="AA599" s="29">
        <v>19</v>
      </c>
      <c r="AB599" s="29">
        <v>160.77000000000001</v>
      </c>
      <c r="AC599" s="29">
        <f ca="1">'Calculations Home'!$A$17*'Calculations Home'!$A$11*'Irradiance h'!AB599</f>
        <v>166.77123569137794</v>
      </c>
      <c r="AE599" s="29">
        <v>25</v>
      </c>
      <c r="AF599" s="29">
        <v>19</v>
      </c>
      <c r="AG599" s="29">
        <v>85.11</v>
      </c>
      <c r="AH599" s="29">
        <f ca="1">'Calculations Home'!$A$17*'Calculations Home'!$A$11*'Irradiance h'!AG599</f>
        <v>88.286993031617698</v>
      </c>
      <c r="AJ599" s="29">
        <v>25</v>
      </c>
      <c r="AK599" s="29">
        <v>19</v>
      </c>
      <c r="AL599" s="29">
        <v>24.23</v>
      </c>
      <c r="AM599" s="29">
        <f ca="1">'Calculations Home'!$A$17*'Calculations Home'!$A$11*'Irradiance h'!AL599</f>
        <v>25.134459419058828</v>
      </c>
      <c r="AO599" s="29">
        <v>25</v>
      </c>
      <c r="AP599" s="29">
        <v>19</v>
      </c>
      <c r="AQ599" s="29">
        <v>0</v>
      </c>
      <c r="AR599" s="29">
        <f ca="1">'Calculations Home'!$A$17*'Calculations Home'!$A$11*'Irradiance h'!AQ599</f>
        <v>0</v>
      </c>
      <c r="AT599" s="29">
        <v>25</v>
      </c>
      <c r="AU599" s="29">
        <v>19</v>
      </c>
      <c r="AV599" s="29">
        <v>0</v>
      </c>
      <c r="AW599" s="29">
        <f ca="1">'Calculations Home'!$A$17*'Calculations Home'!$A$11*'Irradiance h'!AV599</f>
        <v>0</v>
      </c>
      <c r="AY599" s="29">
        <v>25</v>
      </c>
      <c r="AZ599" s="29">
        <v>19</v>
      </c>
      <c r="BA599" s="29">
        <v>0</v>
      </c>
      <c r="BB599" s="29">
        <f ca="1">'Calculations Home'!$A$17*'Calculations Home'!$A$11*'Irradiance h'!BA599</f>
        <v>0</v>
      </c>
      <c r="BD599" s="29">
        <v>25</v>
      </c>
      <c r="BE599" s="29">
        <v>19</v>
      </c>
      <c r="BF599" s="29">
        <v>0</v>
      </c>
      <c r="BG599" s="29">
        <f ca="1">'Calculations Home'!$A$17*'Calculations Home'!$A$11*'Irradiance h'!BF599</f>
        <v>0</v>
      </c>
    </row>
    <row r="600" spans="1:59">
      <c r="A600" s="29">
        <v>25</v>
      </c>
      <c r="B600" s="29">
        <v>20</v>
      </c>
      <c r="C600" s="29">
        <v>0</v>
      </c>
      <c r="D600" s="29">
        <f ca="1">'Calculations Home'!$A$17*'Calculations Home'!$A$11/'Calculations Home'!$A$8*'Irradiance h'!C600</f>
        <v>0</v>
      </c>
      <c r="F600" s="29">
        <v>25</v>
      </c>
      <c r="G600" s="29">
        <v>20</v>
      </c>
      <c r="H600" s="29">
        <v>0</v>
      </c>
      <c r="I600" s="29">
        <f ca="1">'Calculations Home'!$A$17*'Calculations Home'!$A$11*'Irradiance h'!H600</f>
        <v>0</v>
      </c>
      <c r="K600" s="29">
        <v>25</v>
      </c>
      <c r="L600" s="29">
        <v>20</v>
      </c>
      <c r="M600" s="29">
        <v>0</v>
      </c>
      <c r="N600" s="29">
        <f ca="1">'Calculations Home'!$A$17*'Calculations Home'!$A$11*'Irradiance h'!M600</f>
        <v>0</v>
      </c>
      <c r="P600" s="29">
        <v>25</v>
      </c>
      <c r="Q600" s="29">
        <v>20</v>
      </c>
      <c r="R600" s="29">
        <v>0</v>
      </c>
      <c r="S600" s="29">
        <f ca="1">'Calculations Home'!$A$17*'Calculations Home'!$A$11*'Irradiance h'!R600</f>
        <v>0</v>
      </c>
      <c r="U600" s="29">
        <v>25</v>
      </c>
      <c r="V600" s="29">
        <v>20</v>
      </c>
      <c r="W600" s="29">
        <v>0</v>
      </c>
      <c r="X600" s="29">
        <f ca="1">'Calculations Home'!$A$17*'Calculations Home'!$A$11*'Irradiance h'!W600</f>
        <v>0</v>
      </c>
      <c r="Z600" s="29">
        <v>25</v>
      </c>
      <c r="AA600" s="29">
        <v>20</v>
      </c>
      <c r="AB600" s="29">
        <v>2.67</v>
      </c>
      <c r="AC600" s="29">
        <f ca="1">'Calculations Home'!$A$17*'Calculations Home'!$A$11*'Irradiance h'!AB600</f>
        <v>2.7696659780803574</v>
      </c>
      <c r="AE600" s="29">
        <v>25</v>
      </c>
      <c r="AF600" s="29">
        <v>20</v>
      </c>
      <c r="AG600" s="29">
        <v>0</v>
      </c>
      <c r="AH600" s="29">
        <f ca="1">'Calculations Home'!$A$17*'Calculations Home'!$A$11*'Irradiance h'!AG600</f>
        <v>0</v>
      </c>
      <c r="AJ600" s="29">
        <v>25</v>
      </c>
      <c r="AK600" s="29">
        <v>20</v>
      </c>
      <c r="AL600" s="29">
        <v>0</v>
      </c>
      <c r="AM600" s="29">
        <f ca="1">'Calculations Home'!$A$17*'Calculations Home'!$A$11*'Irradiance h'!AL600</f>
        <v>0</v>
      </c>
      <c r="AO600" s="29">
        <v>25</v>
      </c>
      <c r="AP600" s="29">
        <v>20</v>
      </c>
      <c r="AQ600" s="29">
        <v>0</v>
      </c>
      <c r="AR600" s="29">
        <f ca="1">'Calculations Home'!$A$17*'Calculations Home'!$A$11*'Irradiance h'!AQ600</f>
        <v>0</v>
      </c>
      <c r="AT600" s="29">
        <v>25</v>
      </c>
      <c r="AU600" s="29">
        <v>20</v>
      </c>
      <c r="AV600" s="29">
        <v>0</v>
      </c>
      <c r="AW600" s="29">
        <f ca="1">'Calculations Home'!$A$17*'Calculations Home'!$A$11*'Irradiance h'!AV600</f>
        <v>0</v>
      </c>
      <c r="AY600" s="29">
        <v>25</v>
      </c>
      <c r="AZ600" s="29">
        <v>20</v>
      </c>
      <c r="BA600" s="29">
        <v>0</v>
      </c>
      <c r="BB600" s="29">
        <f ca="1">'Calculations Home'!$A$17*'Calculations Home'!$A$11*'Irradiance h'!BA600</f>
        <v>0</v>
      </c>
      <c r="BD600" s="29">
        <v>25</v>
      </c>
      <c r="BE600" s="29">
        <v>20</v>
      </c>
      <c r="BF600" s="29">
        <v>0</v>
      </c>
      <c r="BG600" s="29">
        <f ca="1">'Calculations Home'!$A$17*'Calculations Home'!$A$11*'Irradiance h'!BF600</f>
        <v>0</v>
      </c>
    </row>
    <row r="601" spans="1:59">
      <c r="A601" s="29">
        <v>25</v>
      </c>
      <c r="B601" s="29">
        <v>21</v>
      </c>
      <c r="C601" s="29">
        <v>0</v>
      </c>
      <c r="D601" s="29">
        <f ca="1">'Calculations Home'!$A$17*'Calculations Home'!$A$11/'Calculations Home'!$A$8*'Irradiance h'!C601</f>
        <v>0</v>
      </c>
      <c r="F601" s="29">
        <v>25</v>
      </c>
      <c r="G601" s="29">
        <v>21</v>
      </c>
      <c r="H601" s="29">
        <v>0</v>
      </c>
      <c r="I601" s="29">
        <f ca="1">'Calculations Home'!$A$17*'Calculations Home'!$A$11*'Irradiance h'!H601</f>
        <v>0</v>
      </c>
      <c r="K601" s="29">
        <v>25</v>
      </c>
      <c r="L601" s="29">
        <v>21</v>
      </c>
      <c r="M601" s="29">
        <v>0</v>
      </c>
      <c r="N601" s="29">
        <f ca="1">'Calculations Home'!$A$17*'Calculations Home'!$A$11*'Irradiance h'!M601</f>
        <v>0</v>
      </c>
      <c r="P601" s="29">
        <v>25</v>
      </c>
      <c r="Q601" s="29">
        <v>21</v>
      </c>
      <c r="R601" s="29">
        <v>0</v>
      </c>
      <c r="S601" s="29">
        <f ca="1">'Calculations Home'!$A$17*'Calculations Home'!$A$11*'Irradiance h'!R601</f>
        <v>0</v>
      </c>
      <c r="U601" s="29">
        <v>25</v>
      </c>
      <c r="V601" s="29">
        <v>21</v>
      </c>
      <c r="W601" s="29">
        <v>0</v>
      </c>
      <c r="X601" s="29">
        <f ca="1">'Calculations Home'!$A$17*'Calculations Home'!$A$11*'Irradiance h'!W601</f>
        <v>0</v>
      </c>
      <c r="Z601" s="29">
        <v>25</v>
      </c>
      <c r="AA601" s="29">
        <v>21</v>
      </c>
      <c r="AB601" s="29">
        <v>0</v>
      </c>
      <c r="AC601" s="29">
        <f ca="1">'Calculations Home'!$A$17*'Calculations Home'!$A$11*'Irradiance h'!AB601</f>
        <v>0</v>
      </c>
      <c r="AE601" s="29">
        <v>25</v>
      </c>
      <c r="AF601" s="29">
        <v>21</v>
      </c>
      <c r="AG601" s="29">
        <v>0</v>
      </c>
      <c r="AH601" s="29">
        <f ca="1">'Calculations Home'!$A$17*'Calculations Home'!$A$11*'Irradiance h'!AG601</f>
        <v>0</v>
      </c>
      <c r="AJ601" s="29">
        <v>25</v>
      </c>
      <c r="AK601" s="29">
        <v>21</v>
      </c>
      <c r="AL601" s="29">
        <v>0</v>
      </c>
      <c r="AM601" s="29">
        <f ca="1">'Calculations Home'!$A$17*'Calculations Home'!$A$11*'Irradiance h'!AL601</f>
        <v>0</v>
      </c>
      <c r="AO601" s="29">
        <v>25</v>
      </c>
      <c r="AP601" s="29">
        <v>21</v>
      </c>
      <c r="AQ601" s="29">
        <v>0</v>
      </c>
      <c r="AR601" s="29">
        <f ca="1">'Calculations Home'!$A$17*'Calculations Home'!$A$11*'Irradiance h'!AQ601</f>
        <v>0</v>
      </c>
      <c r="AT601" s="29">
        <v>25</v>
      </c>
      <c r="AU601" s="29">
        <v>21</v>
      </c>
      <c r="AV601" s="29">
        <v>0</v>
      </c>
      <c r="AW601" s="29">
        <f ca="1">'Calculations Home'!$A$17*'Calculations Home'!$A$11*'Irradiance h'!AV601</f>
        <v>0</v>
      </c>
      <c r="AY601" s="29">
        <v>25</v>
      </c>
      <c r="AZ601" s="29">
        <v>21</v>
      </c>
      <c r="BA601" s="29">
        <v>0</v>
      </c>
      <c r="BB601" s="29">
        <f ca="1">'Calculations Home'!$A$17*'Calculations Home'!$A$11*'Irradiance h'!BA601</f>
        <v>0</v>
      </c>
      <c r="BD601" s="29">
        <v>25</v>
      </c>
      <c r="BE601" s="29">
        <v>21</v>
      </c>
      <c r="BF601" s="29">
        <v>0</v>
      </c>
      <c r="BG601" s="29">
        <f ca="1">'Calculations Home'!$A$17*'Calculations Home'!$A$11*'Irradiance h'!BF601</f>
        <v>0</v>
      </c>
    </row>
    <row r="602" spans="1:59">
      <c r="A602" s="29">
        <v>25</v>
      </c>
      <c r="B602" s="29">
        <v>22</v>
      </c>
      <c r="C602" s="29">
        <v>0</v>
      </c>
      <c r="D602" s="29">
        <f ca="1">'Calculations Home'!$A$17*'Calculations Home'!$A$11/'Calculations Home'!$A$8*'Irradiance h'!C602</f>
        <v>0</v>
      </c>
      <c r="F602" s="29">
        <v>25</v>
      </c>
      <c r="G602" s="29">
        <v>22</v>
      </c>
      <c r="H602" s="29">
        <v>0</v>
      </c>
      <c r="I602" s="29">
        <f ca="1">'Calculations Home'!$A$17*'Calculations Home'!$A$11*'Irradiance h'!H602</f>
        <v>0</v>
      </c>
      <c r="K602" s="29">
        <v>25</v>
      </c>
      <c r="L602" s="29">
        <v>22</v>
      </c>
      <c r="M602" s="29">
        <v>0</v>
      </c>
      <c r="N602" s="29">
        <f ca="1">'Calculations Home'!$A$17*'Calculations Home'!$A$11*'Irradiance h'!M602</f>
        <v>0</v>
      </c>
      <c r="P602" s="29">
        <v>25</v>
      </c>
      <c r="Q602" s="29">
        <v>22</v>
      </c>
      <c r="R602" s="29">
        <v>0</v>
      </c>
      <c r="S602" s="29">
        <f ca="1">'Calculations Home'!$A$17*'Calculations Home'!$A$11*'Irradiance h'!R602</f>
        <v>0</v>
      </c>
      <c r="U602" s="29">
        <v>25</v>
      </c>
      <c r="V602" s="29">
        <v>22</v>
      </c>
      <c r="W602" s="29">
        <v>0</v>
      </c>
      <c r="X602" s="29">
        <f ca="1">'Calculations Home'!$A$17*'Calculations Home'!$A$11*'Irradiance h'!W602</f>
        <v>0</v>
      </c>
      <c r="Z602" s="29">
        <v>25</v>
      </c>
      <c r="AA602" s="29">
        <v>22</v>
      </c>
      <c r="AB602" s="29">
        <v>0</v>
      </c>
      <c r="AC602" s="29">
        <f ca="1">'Calculations Home'!$A$17*'Calculations Home'!$A$11*'Irradiance h'!AB602</f>
        <v>0</v>
      </c>
      <c r="AE602" s="29">
        <v>25</v>
      </c>
      <c r="AF602" s="29">
        <v>22</v>
      </c>
      <c r="AG602" s="29">
        <v>0</v>
      </c>
      <c r="AH602" s="29">
        <f ca="1">'Calculations Home'!$A$17*'Calculations Home'!$A$11*'Irradiance h'!AG602</f>
        <v>0</v>
      </c>
      <c r="AJ602" s="29">
        <v>25</v>
      </c>
      <c r="AK602" s="29">
        <v>22</v>
      </c>
      <c r="AL602" s="29">
        <v>0</v>
      </c>
      <c r="AM602" s="29">
        <f ca="1">'Calculations Home'!$A$17*'Calculations Home'!$A$11*'Irradiance h'!AL602</f>
        <v>0</v>
      </c>
      <c r="AO602" s="29">
        <v>25</v>
      </c>
      <c r="AP602" s="29">
        <v>22</v>
      </c>
      <c r="AQ602" s="29">
        <v>0</v>
      </c>
      <c r="AR602" s="29">
        <f ca="1">'Calculations Home'!$A$17*'Calculations Home'!$A$11*'Irradiance h'!AQ602</f>
        <v>0</v>
      </c>
      <c r="AT602" s="29">
        <v>25</v>
      </c>
      <c r="AU602" s="29">
        <v>22</v>
      </c>
      <c r="AV602" s="29">
        <v>0</v>
      </c>
      <c r="AW602" s="29">
        <f ca="1">'Calculations Home'!$A$17*'Calculations Home'!$A$11*'Irradiance h'!AV602</f>
        <v>0</v>
      </c>
      <c r="AY602" s="29">
        <v>25</v>
      </c>
      <c r="AZ602" s="29">
        <v>22</v>
      </c>
      <c r="BA602" s="29">
        <v>0</v>
      </c>
      <c r="BB602" s="29">
        <f ca="1">'Calculations Home'!$A$17*'Calculations Home'!$A$11*'Irradiance h'!BA602</f>
        <v>0</v>
      </c>
      <c r="BD602" s="29">
        <v>25</v>
      </c>
      <c r="BE602" s="29">
        <v>22</v>
      </c>
      <c r="BF602" s="29">
        <v>0</v>
      </c>
      <c r="BG602" s="29">
        <f ca="1">'Calculations Home'!$A$17*'Calculations Home'!$A$11*'Irradiance h'!BF602</f>
        <v>0</v>
      </c>
    </row>
    <row r="603" spans="1:59">
      <c r="A603" s="29">
        <v>25</v>
      </c>
      <c r="B603" s="29">
        <v>23</v>
      </c>
      <c r="C603" s="29">
        <v>0</v>
      </c>
      <c r="D603" s="29">
        <f ca="1">'Calculations Home'!$A$17*'Calculations Home'!$A$11/'Calculations Home'!$A$8*'Irradiance h'!C603</f>
        <v>0</v>
      </c>
      <c r="F603" s="29">
        <v>25</v>
      </c>
      <c r="G603" s="29">
        <v>23</v>
      </c>
      <c r="H603" s="29">
        <v>0</v>
      </c>
      <c r="I603" s="29">
        <f ca="1">'Calculations Home'!$A$17*'Calculations Home'!$A$11*'Irradiance h'!H603</f>
        <v>0</v>
      </c>
      <c r="K603" s="29">
        <v>25</v>
      </c>
      <c r="L603" s="29">
        <v>23</v>
      </c>
      <c r="M603" s="29">
        <v>0</v>
      </c>
      <c r="N603" s="29">
        <f ca="1">'Calculations Home'!$A$17*'Calculations Home'!$A$11*'Irradiance h'!M603</f>
        <v>0</v>
      </c>
      <c r="P603" s="29">
        <v>25</v>
      </c>
      <c r="Q603" s="29">
        <v>23</v>
      </c>
      <c r="R603" s="29">
        <v>0</v>
      </c>
      <c r="S603" s="29">
        <f ca="1">'Calculations Home'!$A$17*'Calculations Home'!$A$11*'Irradiance h'!R603</f>
        <v>0</v>
      </c>
      <c r="U603" s="29">
        <v>25</v>
      </c>
      <c r="V603" s="29">
        <v>23</v>
      </c>
      <c r="W603" s="29">
        <v>0</v>
      </c>
      <c r="X603" s="29">
        <f ca="1">'Calculations Home'!$A$17*'Calculations Home'!$A$11*'Irradiance h'!W603</f>
        <v>0</v>
      </c>
      <c r="Z603" s="29">
        <v>25</v>
      </c>
      <c r="AA603" s="29">
        <v>23</v>
      </c>
      <c r="AB603" s="29">
        <v>0</v>
      </c>
      <c r="AC603" s="29">
        <f ca="1">'Calculations Home'!$A$17*'Calculations Home'!$A$11*'Irradiance h'!AB603</f>
        <v>0</v>
      </c>
      <c r="AE603" s="29">
        <v>25</v>
      </c>
      <c r="AF603" s="29">
        <v>23</v>
      </c>
      <c r="AG603" s="29">
        <v>0</v>
      </c>
      <c r="AH603" s="29">
        <f ca="1">'Calculations Home'!$A$17*'Calculations Home'!$A$11*'Irradiance h'!AG603</f>
        <v>0</v>
      </c>
      <c r="AJ603" s="29">
        <v>25</v>
      </c>
      <c r="AK603" s="29">
        <v>23</v>
      </c>
      <c r="AL603" s="29">
        <v>0</v>
      </c>
      <c r="AM603" s="29">
        <f ca="1">'Calculations Home'!$A$17*'Calculations Home'!$A$11*'Irradiance h'!AL603</f>
        <v>0</v>
      </c>
      <c r="AO603" s="29">
        <v>25</v>
      </c>
      <c r="AP603" s="29">
        <v>23</v>
      </c>
      <c r="AQ603" s="29">
        <v>0</v>
      </c>
      <c r="AR603" s="29">
        <f ca="1">'Calculations Home'!$A$17*'Calculations Home'!$A$11*'Irradiance h'!AQ603</f>
        <v>0</v>
      </c>
      <c r="AT603" s="29">
        <v>25</v>
      </c>
      <c r="AU603" s="29">
        <v>23</v>
      </c>
      <c r="AV603" s="29">
        <v>0</v>
      </c>
      <c r="AW603" s="29">
        <f ca="1">'Calculations Home'!$A$17*'Calculations Home'!$A$11*'Irradiance h'!AV603</f>
        <v>0</v>
      </c>
      <c r="AY603" s="29">
        <v>25</v>
      </c>
      <c r="AZ603" s="29">
        <v>23</v>
      </c>
      <c r="BA603" s="29">
        <v>0</v>
      </c>
      <c r="BB603" s="29">
        <f ca="1">'Calculations Home'!$A$17*'Calculations Home'!$A$11*'Irradiance h'!BA603</f>
        <v>0</v>
      </c>
      <c r="BD603" s="29">
        <v>25</v>
      </c>
      <c r="BE603" s="29">
        <v>23</v>
      </c>
      <c r="BF603" s="29">
        <v>0</v>
      </c>
      <c r="BG603" s="29">
        <f ca="1">'Calculations Home'!$A$17*'Calculations Home'!$A$11*'Irradiance h'!BF603</f>
        <v>0</v>
      </c>
    </row>
    <row r="604" spans="1:59">
      <c r="A604" s="29">
        <v>26</v>
      </c>
      <c r="B604" s="29">
        <v>0</v>
      </c>
      <c r="C604" s="29">
        <v>0</v>
      </c>
      <c r="D604" s="29">
        <f ca="1">'Calculations Home'!$A$17*'Calculations Home'!$A$11/'Calculations Home'!$A$8*'Irradiance h'!C604</f>
        <v>0</v>
      </c>
      <c r="F604" s="29">
        <v>26</v>
      </c>
      <c r="G604" s="29">
        <v>0</v>
      </c>
      <c r="H604" s="29">
        <v>0</v>
      </c>
      <c r="I604" s="29">
        <f ca="1">'Calculations Home'!$A$17*'Calculations Home'!$A$11*'Irradiance h'!H604</f>
        <v>0</v>
      </c>
      <c r="K604" s="29">
        <v>26</v>
      </c>
      <c r="L604" s="29">
        <v>0</v>
      </c>
      <c r="M604" s="29">
        <v>0</v>
      </c>
      <c r="N604" s="29">
        <f ca="1">'Calculations Home'!$A$17*'Calculations Home'!$A$11*'Irradiance h'!M604</f>
        <v>0</v>
      </c>
      <c r="P604" s="29">
        <v>26</v>
      </c>
      <c r="Q604" s="29">
        <v>0</v>
      </c>
      <c r="R604" s="29">
        <v>0</v>
      </c>
      <c r="S604" s="29">
        <f ca="1">'Calculations Home'!$A$17*'Calculations Home'!$A$11*'Irradiance h'!R604</f>
        <v>0</v>
      </c>
      <c r="U604" s="29">
        <v>26</v>
      </c>
      <c r="V604" s="29">
        <v>0</v>
      </c>
      <c r="W604" s="29">
        <v>0</v>
      </c>
      <c r="X604" s="29">
        <f ca="1">'Calculations Home'!$A$17*'Calculations Home'!$A$11*'Irradiance h'!W604</f>
        <v>0</v>
      </c>
      <c r="Z604" s="29">
        <v>26</v>
      </c>
      <c r="AA604" s="29">
        <v>0</v>
      </c>
      <c r="AB604" s="29">
        <v>0</v>
      </c>
      <c r="AC604" s="29">
        <f ca="1">'Calculations Home'!$A$17*'Calculations Home'!$A$11*'Irradiance h'!AB604</f>
        <v>0</v>
      </c>
      <c r="AE604" s="29">
        <v>26</v>
      </c>
      <c r="AF604" s="29">
        <v>0</v>
      </c>
      <c r="AG604" s="29">
        <v>0</v>
      </c>
      <c r="AH604" s="29">
        <f ca="1">'Calculations Home'!$A$17*'Calculations Home'!$A$11*'Irradiance h'!AG604</f>
        <v>0</v>
      </c>
      <c r="AJ604" s="29">
        <v>26</v>
      </c>
      <c r="AK604" s="29">
        <v>0</v>
      </c>
      <c r="AL604" s="29">
        <v>0</v>
      </c>
      <c r="AM604" s="29">
        <f ca="1">'Calculations Home'!$A$17*'Calculations Home'!$A$11*'Irradiance h'!AL604</f>
        <v>0</v>
      </c>
      <c r="AO604" s="29">
        <v>26</v>
      </c>
      <c r="AP604" s="29">
        <v>0</v>
      </c>
      <c r="AQ604" s="29">
        <v>0</v>
      </c>
      <c r="AR604" s="29">
        <f ca="1">'Calculations Home'!$A$17*'Calculations Home'!$A$11*'Irradiance h'!AQ604</f>
        <v>0</v>
      </c>
      <c r="AT604" s="29">
        <v>26</v>
      </c>
      <c r="AU604" s="29">
        <v>0</v>
      </c>
      <c r="AV604" s="29">
        <v>0</v>
      </c>
      <c r="AW604" s="29">
        <f ca="1">'Calculations Home'!$A$17*'Calculations Home'!$A$11*'Irradiance h'!AV604</f>
        <v>0</v>
      </c>
      <c r="AY604" s="29">
        <v>26</v>
      </c>
      <c r="AZ604" s="29">
        <v>0</v>
      </c>
      <c r="BA604" s="29">
        <v>0</v>
      </c>
      <c r="BB604" s="29">
        <f ca="1">'Calculations Home'!$A$17*'Calculations Home'!$A$11*'Irradiance h'!BA604</f>
        <v>0</v>
      </c>
      <c r="BD604" s="29">
        <v>26</v>
      </c>
      <c r="BE604" s="29">
        <v>0</v>
      </c>
      <c r="BF604" s="29">
        <v>0</v>
      </c>
      <c r="BG604" s="29">
        <f ca="1">'Calculations Home'!$A$17*'Calculations Home'!$A$11*'Irradiance h'!BF604</f>
        <v>0</v>
      </c>
    </row>
    <row r="605" spans="1:59">
      <c r="A605" s="29">
        <v>26</v>
      </c>
      <c r="B605" s="29">
        <v>1</v>
      </c>
      <c r="C605" s="29">
        <v>0</v>
      </c>
      <c r="D605" s="29">
        <f ca="1">'Calculations Home'!$A$17*'Calculations Home'!$A$11/'Calculations Home'!$A$8*'Irradiance h'!C605</f>
        <v>0</v>
      </c>
      <c r="F605" s="29">
        <v>26</v>
      </c>
      <c r="G605" s="29">
        <v>1</v>
      </c>
      <c r="H605" s="29">
        <v>0</v>
      </c>
      <c r="I605" s="29">
        <f ca="1">'Calculations Home'!$A$17*'Calculations Home'!$A$11*'Irradiance h'!H605</f>
        <v>0</v>
      </c>
      <c r="K605" s="29">
        <v>26</v>
      </c>
      <c r="L605" s="29">
        <v>1</v>
      </c>
      <c r="M605" s="29">
        <v>0</v>
      </c>
      <c r="N605" s="29">
        <f ca="1">'Calculations Home'!$A$17*'Calculations Home'!$A$11*'Irradiance h'!M605</f>
        <v>0</v>
      </c>
      <c r="P605" s="29">
        <v>26</v>
      </c>
      <c r="Q605" s="29">
        <v>1</v>
      </c>
      <c r="R605" s="29">
        <v>0</v>
      </c>
      <c r="S605" s="29">
        <f ca="1">'Calculations Home'!$A$17*'Calculations Home'!$A$11*'Irradiance h'!R605</f>
        <v>0</v>
      </c>
      <c r="U605" s="29">
        <v>26</v>
      </c>
      <c r="V605" s="29">
        <v>1</v>
      </c>
      <c r="W605" s="29">
        <v>0</v>
      </c>
      <c r="X605" s="29">
        <f ca="1">'Calculations Home'!$A$17*'Calculations Home'!$A$11*'Irradiance h'!W605</f>
        <v>0</v>
      </c>
      <c r="Z605" s="29">
        <v>26</v>
      </c>
      <c r="AA605" s="29">
        <v>1</v>
      </c>
      <c r="AB605" s="29">
        <v>0</v>
      </c>
      <c r="AC605" s="29">
        <f ca="1">'Calculations Home'!$A$17*'Calculations Home'!$A$11*'Irradiance h'!AB605</f>
        <v>0</v>
      </c>
      <c r="AE605" s="29">
        <v>26</v>
      </c>
      <c r="AF605" s="29">
        <v>1</v>
      </c>
      <c r="AG605" s="29">
        <v>0</v>
      </c>
      <c r="AH605" s="29">
        <f ca="1">'Calculations Home'!$A$17*'Calculations Home'!$A$11*'Irradiance h'!AG605</f>
        <v>0</v>
      </c>
      <c r="AJ605" s="29">
        <v>26</v>
      </c>
      <c r="AK605" s="29">
        <v>1</v>
      </c>
      <c r="AL605" s="29">
        <v>0</v>
      </c>
      <c r="AM605" s="29">
        <f ca="1">'Calculations Home'!$A$17*'Calculations Home'!$A$11*'Irradiance h'!AL605</f>
        <v>0</v>
      </c>
      <c r="AO605" s="29">
        <v>26</v>
      </c>
      <c r="AP605" s="29">
        <v>1</v>
      </c>
      <c r="AQ605" s="29">
        <v>0</v>
      </c>
      <c r="AR605" s="29">
        <f ca="1">'Calculations Home'!$A$17*'Calculations Home'!$A$11*'Irradiance h'!AQ605</f>
        <v>0</v>
      </c>
      <c r="AT605" s="29">
        <v>26</v>
      </c>
      <c r="AU605" s="29">
        <v>1</v>
      </c>
      <c r="AV605" s="29">
        <v>0</v>
      </c>
      <c r="AW605" s="29">
        <f ca="1">'Calculations Home'!$A$17*'Calculations Home'!$A$11*'Irradiance h'!AV605</f>
        <v>0</v>
      </c>
      <c r="AY605" s="29">
        <v>26</v>
      </c>
      <c r="AZ605" s="29">
        <v>1</v>
      </c>
      <c r="BA605" s="29">
        <v>0</v>
      </c>
      <c r="BB605" s="29">
        <f ca="1">'Calculations Home'!$A$17*'Calculations Home'!$A$11*'Irradiance h'!BA605</f>
        <v>0</v>
      </c>
      <c r="BD605" s="29">
        <v>26</v>
      </c>
      <c r="BE605" s="29">
        <v>1</v>
      </c>
      <c r="BF605" s="29">
        <v>0</v>
      </c>
      <c r="BG605" s="29">
        <f ca="1">'Calculations Home'!$A$17*'Calculations Home'!$A$11*'Irradiance h'!BF605</f>
        <v>0</v>
      </c>
    </row>
    <row r="606" spans="1:59">
      <c r="A606" s="29">
        <v>26</v>
      </c>
      <c r="B606" s="29">
        <v>2</v>
      </c>
      <c r="C606" s="29">
        <v>0</v>
      </c>
      <c r="D606" s="29">
        <f ca="1">'Calculations Home'!$A$17*'Calculations Home'!$A$11/'Calculations Home'!$A$8*'Irradiance h'!C606</f>
        <v>0</v>
      </c>
      <c r="F606" s="29">
        <v>26</v>
      </c>
      <c r="G606" s="29">
        <v>2</v>
      </c>
      <c r="H606" s="29">
        <v>0</v>
      </c>
      <c r="I606" s="29">
        <f ca="1">'Calculations Home'!$A$17*'Calculations Home'!$A$11*'Irradiance h'!H606</f>
        <v>0</v>
      </c>
      <c r="K606" s="29">
        <v>26</v>
      </c>
      <c r="L606" s="29">
        <v>2</v>
      </c>
      <c r="M606" s="29">
        <v>0</v>
      </c>
      <c r="N606" s="29">
        <f ca="1">'Calculations Home'!$A$17*'Calculations Home'!$A$11*'Irradiance h'!M606</f>
        <v>0</v>
      </c>
      <c r="P606" s="29">
        <v>26</v>
      </c>
      <c r="Q606" s="29">
        <v>2</v>
      </c>
      <c r="R606" s="29">
        <v>0</v>
      </c>
      <c r="S606" s="29">
        <f ca="1">'Calculations Home'!$A$17*'Calculations Home'!$A$11*'Irradiance h'!R606</f>
        <v>0</v>
      </c>
      <c r="U606" s="29">
        <v>26</v>
      </c>
      <c r="V606" s="29">
        <v>2</v>
      </c>
      <c r="W606" s="29">
        <v>0</v>
      </c>
      <c r="X606" s="29">
        <f ca="1">'Calculations Home'!$A$17*'Calculations Home'!$A$11*'Irradiance h'!W606</f>
        <v>0</v>
      </c>
      <c r="Z606" s="29">
        <v>26</v>
      </c>
      <c r="AA606" s="29">
        <v>2</v>
      </c>
      <c r="AB606" s="29">
        <v>0</v>
      </c>
      <c r="AC606" s="29">
        <f ca="1">'Calculations Home'!$A$17*'Calculations Home'!$A$11*'Irradiance h'!AB606</f>
        <v>0</v>
      </c>
      <c r="AE606" s="29">
        <v>26</v>
      </c>
      <c r="AF606" s="29">
        <v>2</v>
      </c>
      <c r="AG606" s="29">
        <v>0</v>
      </c>
      <c r="AH606" s="29">
        <f ca="1">'Calculations Home'!$A$17*'Calculations Home'!$A$11*'Irradiance h'!AG606</f>
        <v>0</v>
      </c>
      <c r="AJ606" s="29">
        <v>26</v>
      </c>
      <c r="AK606" s="29">
        <v>2</v>
      </c>
      <c r="AL606" s="29">
        <v>0</v>
      </c>
      <c r="AM606" s="29">
        <f ca="1">'Calculations Home'!$A$17*'Calculations Home'!$A$11*'Irradiance h'!AL606</f>
        <v>0</v>
      </c>
      <c r="AO606" s="29">
        <v>26</v>
      </c>
      <c r="AP606" s="29">
        <v>2</v>
      </c>
      <c r="AQ606" s="29">
        <v>0</v>
      </c>
      <c r="AR606" s="29">
        <f ca="1">'Calculations Home'!$A$17*'Calculations Home'!$A$11*'Irradiance h'!AQ606</f>
        <v>0</v>
      </c>
      <c r="AT606" s="29">
        <v>26</v>
      </c>
      <c r="AU606" s="29">
        <v>2</v>
      </c>
      <c r="AV606" s="29">
        <v>0</v>
      </c>
      <c r="AW606" s="29">
        <f ca="1">'Calculations Home'!$A$17*'Calculations Home'!$A$11*'Irradiance h'!AV606</f>
        <v>0</v>
      </c>
      <c r="AY606" s="29">
        <v>26</v>
      </c>
      <c r="AZ606" s="29">
        <v>2</v>
      </c>
      <c r="BA606" s="29">
        <v>0</v>
      </c>
      <c r="BB606" s="29">
        <f ca="1">'Calculations Home'!$A$17*'Calculations Home'!$A$11*'Irradiance h'!BA606</f>
        <v>0</v>
      </c>
      <c r="BD606" s="29">
        <v>26</v>
      </c>
      <c r="BE606" s="29">
        <v>2</v>
      </c>
      <c r="BF606" s="29">
        <v>0</v>
      </c>
      <c r="BG606" s="29">
        <f ca="1">'Calculations Home'!$A$17*'Calculations Home'!$A$11*'Irradiance h'!BF606</f>
        <v>0</v>
      </c>
    </row>
    <row r="607" spans="1:59">
      <c r="A607" s="29">
        <v>26</v>
      </c>
      <c r="B607" s="29">
        <v>3</v>
      </c>
      <c r="C607" s="29">
        <v>0</v>
      </c>
      <c r="D607" s="29">
        <f ca="1">'Calculations Home'!$A$17*'Calculations Home'!$A$11/'Calculations Home'!$A$8*'Irradiance h'!C607</f>
        <v>0</v>
      </c>
      <c r="F607" s="29">
        <v>26</v>
      </c>
      <c r="G607" s="29">
        <v>3</v>
      </c>
      <c r="H607" s="29">
        <v>0</v>
      </c>
      <c r="I607" s="29">
        <f ca="1">'Calculations Home'!$A$17*'Calculations Home'!$A$11*'Irradiance h'!H607</f>
        <v>0</v>
      </c>
      <c r="K607" s="29">
        <v>26</v>
      </c>
      <c r="L607" s="29">
        <v>3</v>
      </c>
      <c r="M607" s="29">
        <v>0</v>
      </c>
      <c r="N607" s="29">
        <f ca="1">'Calculations Home'!$A$17*'Calculations Home'!$A$11*'Irradiance h'!M607</f>
        <v>0</v>
      </c>
      <c r="P607" s="29">
        <v>26</v>
      </c>
      <c r="Q607" s="29">
        <v>3</v>
      </c>
      <c r="R607" s="29">
        <v>0</v>
      </c>
      <c r="S607" s="29">
        <f ca="1">'Calculations Home'!$A$17*'Calculations Home'!$A$11*'Irradiance h'!R607</f>
        <v>0</v>
      </c>
      <c r="U607" s="29">
        <v>26</v>
      </c>
      <c r="V607" s="29">
        <v>3</v>
      </c>
      <c r="W607" s="29">
        <v>0</v>
      </c>
      <c r="X607" s="29">
        <f ca="1">'Calculations Home'!$A$17*'Calculations Home'!$A$11*'Irradiance h'!W607</f>
        <v>0</v>
      </c>
      <c r="Z607" s="29">
        <v>26</v>
      </c>
      <c r="AA607" s="29">
        <v>3</v>
      </c>
      <c r="AB607" s="29">
        <v>0</v>
      </c>
      <c r="AC607" s="29">
        <f ca="1">'Calculations Home'!$A$17*'Calculations Home'!$A$11*'Irradiance h'!AB607</f>
        <v>0</v>
      </c>
      <c r="AE607" s="29">
        <v>26</v>
      </c>
      <c r="AF607" s="29">
        <v>3</v>
      </c>
      <c r="AG607" s="29">
        <v>0</v>
      </c>
      <c r="AH607" s="29">
        <f ca="1">'Calculations Home'!$A$17*'Calculations Home'!$A$11*'Irradiance h'!AG607</f>
        <v>0</v>
      </c>
      <c r="AJ607" s="29">
        <v>26</v>
      </c>
      <c r="AK607" s="29">
        <v>3</v>
      </c>
      <c r="AL607" s="29">
        <v>0</v>
      </c>
      <c r="AM607" s="29">
        <f ca="1">'Calculations Home'!$A$17*'Calculations Home'!$A$11*'Irradiance h'!AL607</f>
        <v>0</v>
      </c>
      <c r="AO607" s="29">
        <v>26</v>
      </c>
      <c r="AP607" s="29">
        <v>3</v>
      </c>
      <c r="AQ607" s="29">
        <v>0</v>
      </c>
      <c r="AR607" s="29">
        <f ca="1">'Calculations Home'!$A$17*'Calculations Home'!$A$11*'Irradiance h'!AQ607</f>
        <v>0</v>
      </c>
      <c r="AT607" s="29">
        <v>26</v>
      </c>
      <c r="AU607" s="29">
        <v>3</v>
      </c>
      <c r="AV607" s="29">
        <v>0</v>
      </c>
      <c r="AW607" s="29">
        <f ca="1">'Calculations Home'!$A$17*'Calculations Home'!$A$11*'Irradiance h'!AV607</f>
        <v>0</v>
      </c>
      <c r="AY607" s="29">
        <v>26</v>
      </c>
      <c r="AZ607" s="29">
        <v>3</v>
      </c>
      <c r="BA607" s="29">
        <v>0</v>
      </c>
      <c r="BB607" s="29">
        <f ca="1">'Calculations Home'!$A$17*'Calculations Home'!$A$11*'Irradiance h'!BA607</f>
        <v>0</v>
      </c>
      <c r="BD607" s="29">
        <v>26</v>
      </c>
      <c r="BE607" s="29">
        <v>3</v>
      </c>
      <c r="BF607" s="29">
        <v>0</v>
      </c>
      <c r="BG607" s="29">
        <f ca="1">'Calculations Home'!$A$17*'Calculations Home'!$A$11*'Irradiance h'!BF607</f>
        <v>0</v>
      </c>
    </row>
    <row r="608" spans="1:59">
      <c r="A608" s="29">
        <v>26</v>
      </c>
      <c r="B608" s="29">
        <v>4</v>
      </c>
      <c r="C608" s="29">
        <v>0</v>
      </c>
      <c r="D608" s="29">
        <f ca="1">'Calculations Home'!$A$17*'Calculations Home'!$A$11/'Calculations Home'!$A$8*'Irradiance h'!C608</f>
        <v>0</v>
      </c>
      <c r="F608" s="29">
        <v>26</v>
      </c>
      <c r="G608" s="29">
        <v>4</v>
      </c>
      <c r="H608" s="29">
        <v>0</v>
      </c>
      <c r="I608" s="29">
        <f ca="1">'Calculations Home'!$A$17*'Calculations Home'!$A$11*'Irradiance h'!H608</f>
        <v>0</v>
      </c>
      <c r="K608" s="29">
        <v>26</v>
      </c>
      <c r="L608" s="29">
        <v>4</v>
      </c>
      <c r="M608" s="29">
        <v>0</v>
      </c>
      <c r="N608" s="29">
        <f ca="1">'Calculations Home'!$A$17*'Calculations Home'!$A$11*'Irradiance h'!M608</f>
        <v>0</v>
      </c>
      <c r="P608" s="29">
        <v>26</v>
      </c>
      <c r="Q608" s="29">
        <v>4</v>
      </c>
      <c r="R608" s="29">
        <v>0</v>
      </c>
      <c r="S608" s="29">
        <f ca="1">'Calculations Home'!$A$17*'Calculations Home'!$A$11*'Irradiance h'!R608</f>
        <v>0</v>
      </c>
      <c r="U608" s="29">
        <v>26</v>
      </c>
      <c r="V608" s="29">
        <v>4</v>
      </c>
      <c r="W608" s="29">
        <v>0</v>
      </c>
      <c r="X608" s="29">
        <f ca="1">'Calculations Home'!$A$17*'Calculations Home'!$A$11*'Irradiance h'!W608</f>
        <v>0</v>
      </c>
      <c r="Z608" s="29">
        <v>26</v>
      </c>
      <c r="AA608" s="29">
        <v>4</v>
      </c>
      <c r="AB608" s="29">
        <v>0</v>
      </c>
      <c r="AC608" s="29">
        <f ca="1">'Calculations Home'!$A$17*'Calculations Home'!$A$11*'Irradiance h'!AB608</f>
        <v>0</v>
      </c>
      <c r="AE608" s="29">
        <v>26</v>
      </c>
      <c r="AF608" s="29">
        <v>4</v>
      </c>
      <c r="AG608" s="29">
        <v>0</v>
      </c>
      <c r="AH608" s="29">
        <f ca="1">'Calculations Home'!$A$17*'Calculations Home'!$A$11*'Irradiance h'!AG608</f>
        <v>0</v>
      </c>
      <c r="AJ608" s="29">
        <v>26</v>
      </c>
      <c r="AK608" s="29">
        <v>4</v>
      </c>
      <c r="AL608" s="29">
        <v>0</v>
      </c>
      <c r="AM608" s="29">
        <f ca="1">'Calculations Home'!$A$17*'Calculations Home'!$A$11*'Irradiance h'!AL608</f>
        <v>0</v>
      </c>
      <c r="AO608" s="29">
        <v>26</v>
      </c>
      <c r="AP608" s="29">
        <v>4</v>
      </c>
      <c r="AQ608" s="29">
        <v>0</v>
      </c>
      <c r="AR608" s="29">
        <f ca="1">'Calculations Home'!$A$17*'Calculations Home'!$A$11*'Irradiance h'!AQ608</f>
        <v>0</v>
      </c>
      <c r="AT608" s="29">
        <v>26</v>
      </c>
      <c r="AU608" s="29">
        <v>4</v>
      </c>
      <c r="AV608" s="29">
        <v>0</v>
      </c>
      <c r="AW608" s="29">
        <f ca="1">'Calculations Home'!$A$17*'Calculations Home'!$A$11*'Irradiance h'!AV608</f>
        <v>0</v>
      </c>
      <c r="AY608" s="29">
        <v>26</v>
      </c>
      <c r="AZ608" s="29">
        <v>4</v>
      </c>
      <c r="BA608" s="29">
        <v>0</v>
      </c>
      <c r="BB608" s="29">
        <f ca="1">'Calculations Home'!$A$17*'Calculations Home'!$A$11*'Irradiance h'!BA608</f>
        <v>0</v>
      </c>
      <c r="BD608" s="29">
        <v>26</v>
      </c>
      <c r="BE608" s="29">
        <v>4</v>
      </c>
      <c r="BF608" s="29">
        <v>0</v>
      </c>
      <c r="BG608" s="29">
        <f ca="1">'Calculations Home'!$A$17*'Calculations Home'!$A$11*'Irradiance h'!BF608</f>
        <v>0</v>
      </c>
    </row>
    <row r="609" spans="1:59">
      <c r="A609" s="29">
        <v>26</v>
      </c>
      <c r="B609" s="29">
        <v>5</v>
      </c>
      <c r="C609" s="29">
        <v>0</v>
      </c>
      <c r="D609" s="29">
        <f ca="1">'Calculations Home'!$A$17*'Calculations Home'!$A$11/'Calculations Home'!$A$8*'Irradiance h'!C609</f>
        <v>0</v>
      </c>
      <c r="F609" s="29">
        <v>26</v>
      </c>
      <c r="G609" s="29">
        <v>5</v>
      </c>
      <c r="H609" s="29">
        <v>0</v>
      </c>
      <c r="I609" s="29">
        <f ca="1">'Calculations Home'!$A$17*'Calculations Home'!$A$11*'Irradiance h'!H609</f>
        <v>0</v>
      </c>
      <c r="K609" s="29">
        <v>26</v>
      </c>
      <c r="L609" s="29">
        <v>5</v>
      </c>
      <c r="M609" s="29">
        <v>0</v>
      </c>
      <c r="N609" s="29">
        <f ca="1">'Calculations Home'!$A$17*'Calculations Home'!$A$11*'Irradiance h'!M609</f>
        <v>0</v>
      </c>
      <c r="P609" s="29">
        <v>26</v>
      </c>
      <c r="Q609" s="29">
        <v>5</v>
      </c>
      <c r="R609" s="29">
        <v>0</v>
      </c>
      <c r="S609" s="29">
        <f ca="1">'Calculations Home'!$A$17*'Calculations Home'!$A$11*'Irradiance h'!R609</f>
        <v>0</v>
      </c>
      <c r="U609" s="29">
        <v>26</v>
      </c>
      <c r="V609" s="29">
        <v>5</v>
      </c>
      <c r="W609" s="29">
        <v>0</v>
      </c>
      <c r="X609" s="29">
        <f ca="1">'Calculations Home'!$A$17*'Calculations Home'!$A$11*'Irradiance h'!W609</f>
        <v>0</v>
      </c>
      <c r="Z609" s="29">
        <v>26</v>
      </c>
      <c r="AA609" s="29">
        <v>5</v>
      </c>
      <c r="AB609" s="29">
        <v>0</v>
      </c>
      <c r="AC609" s="29">
        <f ca="1">'Calculations Home'!$A$17*'Calculations Home'!$A$11*'Irradiance h'!AB609</f>
        <v>0</v>
      </c>
      <c r="AE609" s="29">
        <v>26</v>
      </c>
      <c r="AF609" s="29">
        <v>5</v>
      </c>
      <c r="AG609" s="29">
        <v>0</v>
      </c>
      <c r="AH609" s="29">
        <f ca="1">'Calculations Home'!$A$17*'Calculations Home'!$A$11*'Irradiance h'!AG609</f>
        <v>0</v>
      </c>
      <c r="AJ609" s="29">
        <v>26</v>
      </c>
      <c r="AK609" s="29">
        <v>5</v>
      </c>
      <c r="AL609" s="29">
        <v>0</v>
      </c>
      <c r="AM609" s="29">
        <f ca="1">'Calculations Home'!$A$17*'Calculations Home'!$A$11*'Irradiance h'!AL609</f>
        <v>0</v>
      </c>
      <c r="AO609" s="29">
        <v>26</v>
      </c>
      <c r="AP609" s="29">
        <v>5</v>
      </c>
      <c r="AQ609" s="29">
        <v>0</v>
      </c>
      <c r="AR609" s="29">
        <f ca="1">'Calculations Home'!$A$17*'Calculations Home'!$A$11*'Irradiance h'!AQ609</f>
        <v>0</v>
      </c>
      <c r="AT609" s="29">
        <v>26</v>
      </c>
      <c r="AU609" s="29">
        <v>5</v>
      </c>
      <c r="AV609" s="29">
        <v>0</v>
      </c>
      <c r="AW609" s="29">
        <f ca="1">'Calculations Home'!$A$17*'Calculations Home'!$A$11*'Irradiance h'!AV609</f>
        <v>0</v>
      </c>
      <c r="AY609" s="29">
        <v>26</v>
      </c>
      <c r="AZ609" s="29">
        <v>5</v>
      </c>
      <c r="BA609" s="29">
        <v>0</v>
      </c>
      <c r="BB609" s="29">
        <f ca="1">'Calculations Home'!$A$17*'Calculations Home'!$A$11*'Irradiance h'!BA609</f>
        <v>0</v>
      </c>
      <c r="BD609" s="29">
        <v>26</v>
      </c>
      <c r="BE609" s="29">
        <v>5</v>
      </c>
      <c r="BF609" s="29">
        <v>0</v>
      </c>
      <c r="BG609" s="29">
        <f ca="1">'Calculations Home'!$A$17*'Calculations Home'!$A$11*'Irradiance h'!BF609</f>
        <v>0</v>
      </c>
    </row>
    <row r="610" spans="1:59">
      <c r="A610" s="29">
        <v>26</v>
      </c>
      <c r="B610" s="29">
        <v>6</v>
      </c>
      <c r="C610" s="29">
        <v>0</v>
      </c>
      <c r="D610" s="29">
        <f ca="1">'Calculations Home'!$A$17*'Calculations Home'!$A$11/'Calculations Home'!$A$8*'Irradiance h'!C610</f>
        <v>0</v>
      </c>
      <c r="F610" s="29">
        <v>26</v>
      </c>
      <c r="G610" s="29">
        <v>6</v>
      </c>
      <c r="H610" s="29">
        <v>0</v>
      </c>
      <c r="I610" s="29">
        <f ca="1">'Calculations Home'!$A$17*'Calculations Home'!$A$11*'Irradiance h'!H610</f>
        <v>0</v>
      </c>
      <c r="K610" s="29">
        <v>26</v>
      </c>
      <c r="L610" s="29">
        <v>6</v>
      </c>
      <c r="M610" s="29">
        <v>0</v>
      </c>
      <c r="N610" s="29">
        <f ca="1">'Calculations Home'!$A$17*'Calculations Home'!$A$11*'Irradiance h'!M610</f>
        <v>0</v>
      </c>
      <c r="P610" s="29">
        <v>26</v>
      </c>
      <c r="Q610" s="29">
        <v>6</v>
      </c>
      <c r="R610" s="29">
        <v>0</v>
      </c>
      <c r="S610" s="29">
        <f ca="1">'Calculations Home'!$A$17*'Calculations Home'!$A$11*'Irradiance h'!R610</f>
        <v>0</v>
      </c>
      <c r="U610" s="29">
        <v>26</v>
      </c>
      <c r="V610" s="29">
        <v>6</v>
      </c>
      <c r="W610" s="29">
        <v>0</v>
      </c>
      <c r="X610" s="29">
        <f ca="1">'Calculations Home'!$A$17*'Calculations Home'!$A$11*'Irradiance h'!W610</f>
        <v>0</v>
      </c>
      <c r="Z610" s="29">
        <v>26</v>
      </c>
      <c r="AA610" s="29">
        <v>6</v>
      </c>
      <c r="AB610" s="29">
        <v>31.57</v>
      </c>
      <c r="AC610" s="29">
        <f ca="1">'Calculations Home'!$A$17*'Calculations Home'!$A$11*'Irradiance h'!AB610</f>
        <v>32.748447538575618</v>
      </c>
      <c r="AE610" s="29">
        <v>26</v>
      </c>
      <c r="AF610" s="29">
        <v>6</v>
      </c>
      <c r="AG610" s="29">
        <v>0</v>
      </c>
      <c r="AH610" s="29">
        <f ca="1">'Calculations Home'!$A$17*'Calculations Home'!$A$11*'Irradiance h'!AG610</f>
        <v>0</v>
      </c>
      <c r="AJ610" s="29">
        <v>26</v>
      </c>
      <c r="AK610" s="29">
        <v>6</v>
      </c>
      <c r="AL610" s="29">
        <v>0</v>
      </c>
      <c r="AM610" s="29">
        <f ca="1">'Calculations Home'!$A$17*'Calculations Home'!$A$11*'Irradiance h'!AL610</f>
        <v>0</v>
      </c>
      <c r="AO610" s="29">
        <v>26</v>
      </c>
      <c r="AP610" s="29">
        <v>6</v>
      </c>
      <c r="AQ610" s="29">
        <v>0</v>
      </c>
      <c r="AR610" s="29">
        <f ca="1">'Calculations Home'!$A$17*'Calculations Home'!$A$11*'Irradiance h'!AQ610</f>
        <v>0</v>
      </c>
      <c r="AT610" s="29">
        <v>26</v>
      </c>
      <c r="AU610" s="29">
        <v>6</v>
      </c>
      <c r="AV610" s="29">
        <v>0</v>
      </c>
      <c r="AW610" s="29">
        <f ca="1">'Calculations Home'!$A$17*'Calculations Home'!$A$11*'Irradiance h'!AV610</f>
        <v>0</v>
      </c>
      <c r="AY610" s="29">
        <v>26</v>
      </c>
      <c r="AZ610" s="29">
        <v>6</v>
      </c>
      <c r="BA610" s="29">
        <v>0</v>
      </c>
      <c r="BB610" s="29">
        <f ca="1">'Calculations Home'!$A$17*'Calculations Home'!$A$11*'Irradiance h'!BA610</f>
        <v>0</v>
      </c>
      <c r="BD610" s="29">
        <v>26</v>
      </c>
      <c r="BE610" s="29">
        <v>6</v>
      </c>
      <c r="BF610" s="29">
        <v>0</v>
      </c>
      <c r="BG610" s="29">
        <f ca="1">'Calculations Home'!$A$17*'Calculations Home'!$A$11*'Irradiance h'!BF610</f>
        <v>0</v>
      </c>
    </row>
    <row r="611" spans="1:59">
      <c r="A611" s="29">
        <v>26</v>
      </c>
      <c r="B611" s="29">
        <v>7</v>
      </c>
      <c r="C611" s="29">
        <v>0</v>
      </c>
      <c r="D611" s="29">
        <f ca="1">'Calculations Home'!$A$17*'Calculations Home'!$A$11/'Calculations Home'!$A$8*'Irradiance h'!C611</f>
        <v>0</v>
      </c>
      <c r="F611" s="29">
        <v>26</v>
      </c>
      <c r="G611" s="29">
        <v>7</v>
      </c>
      <c r="H611" s="29">
        <v>0</v>
      </c>
      <c r="I611" s="29">
        <f ca="1">'Calculations Home'!$A$17*'Calculations Home'!$A$11*'Irradiance h'!H611</f>
        <v>0</v>
      </c>
      <c r="K611" s="29">
        <v>26</v>
      </c>
      <c r="L611" s="29">
        <v>7</v>
      </c>
      <c r="M611" s="29">
        <v>7.54</v>
      </c>
      <c r="N611" s="29">
        <f ca="1">'Calculations Home'!$A$17*'Calculations Home'!$A$11*'Irradiance h'!M611</f>
        <v>7.8214537358523959</v>
      </c>
      <c r="P611" s="29">
        <v>26</v>
      </c>
      <c r="Q611" s="29">
        <v>7</v>
      </c>
      <c r="R611" s="29">
        <v>24.12</v>
      </c>
      <c r="S611" s="29">
        <f ca="1">'Calculations Home'!$A$17*'Calculations Home'!$A$11*'Irradiance h'!R611</f>
        <v>25.020353330074244</v>
      </c>
      <c r="U611" s="29">
        <v>26</v>
      </c>
      <c r="V611" s="29">
        <v>7</v>
      </c>
      <c r="W611" s="29">
        <v>191.5</v>
      </c>
      <c r="X611" s="29">
        <f ca="1">'Calculations Home'!$A$17*'Calculations Home'!$A$11*'Irradiance h'!W611</f>
        <v>198.648327641344</v>
      </c>
      <c r="Z611" s="29">
        <v>26</v>
      </c>
      <c r="AA611" s="29">
        <v>7</v>
      </c>
      <c r="AB611" s="29">
        <v>216.13</v>
      </c>
      <c r="AC611" s="29">
        <f ca="1">'Calculations Home'!$A$17*'Calculations Home'!$A$11*'Irradiance h'!AB611</f>
        <v>224.19771829307405</v>
      </c>
      <c r="AE611" s="29">
        <v>26</v>
      </c>
      <c r="AF611" s="29">
        <v>7</v>
      </c>
      <c r="AG611" s="29">
        <v>40.090000000000003</v>
      </c>
      <c r="AH611" s="29">
        <f ca="1">'Calculations Home'!$A$17*'Calculations Home'!$A$11*'Irradiance h'!AG611</f>
        <v>41.586482794472488</v>
      </c>
      <c r="AJ611" s="29">
        <v>26</v>
      </c>
      <c r="AK611" s="29">
        <v>7</v>
      </c>
      <c r="AL611" s="29">
        <v>69.069999999999993</v>
      </c>
      <c r="AM611" s="29">
        <f ca="1">'Calculations Home'!$A$17*'Calculations Home'!$A$11*'Irradiance h'!AL611</f>
        <v>71.648250601501985</v>
      </c>
      <c r="AO611" s="29">
        <v>26</v>
      </c>
      <c r="AP611" s="29">
        <v>7</v>
      </c>
      <c r="AQ611" s="29">
        <v>0</v>
      </c>
      <c r="AR611" s="29">
        <f ca="1">'Calculations Home'!$A$17*'Calculations Home'!$A$11*'Irradiance h'!AQ611</f>
        <v>0</v>
      </c>
      <c r="AT611" s="29">
        <v>26</v>
      </c>
      <c r="AU611" s="29">
        <v>7</v>
      </c>
      <c r="AV611" s="29">
        <v>0</v>
      </c>
      <c r="AW611" s="29">
        <f ca="1">'Calculations Home'!$A$17*'Calculations Home'!$A$11*'Irradiance h'!AV611</f>
        <v>0</v>
      </c>
      <c r="AY611" s="29">
        <v>26</v>
      </c>
      <c r="AZ611" s="29">
        <v>7</v>
      </c>
      <c r="BA611" s="29">
        <v>0</v>
      </c>
      <c r="BB611" s="29">
        <f ca="1">'Calculations Home'!$A$17*'Calculations Home'!$A$11*'Irradiance h'!BA611</f>
        <v>0</v>
      </c>
      <c r="BD611" s="29">
        <v>26</v>
      </c>
      <c r="BE611" s="29">
        <v>7</v>
      </c>
      <c r="BF611" s="29">
        <v>0</v>
      </c>
      <c r="BG611" s="29">
        <f ca="1">'Calculations Home'!$A$17*'Calculations Home'!$A$11*'Irradiance h'!BF611</f>
        <v>0</v>
      </c>
    </row>
    <row r="612" spans="1:59">
      <c r="A612" s="29">
        <v>26</v>
      </c>
      <c r="B612" s="29">
        <v>8</v>
      </c>
      <c r="C612" s="29">
        <v>0</v>
      </c>
      <c r="D612" s="29">
        <f ca="1">'Calculations Home'!$A$17*'Calculations Home'!$A$11/'Calculations Home'!$A$8*'Irradiance h'!C612</f>
        <v>0</v>
      </c>
      <c r="F612" s="29">
        <v>26</v>
      </c>
      <c r="G612" s="29">
        <v>8</v>
      </c>
      <c r="H612" s="29">
        <v>0.33</v>
      </c>
      <c r="I612" s="29">
        <f ca="1">'Calculations Home'!$A$17*'Calculations Home'!$A$11*'Irradiance h'!H612</f>
        <v>0.34231826695375212</v>
      </c>
      <c r="K612" s="29">
        <v>26</v>
      </c>
      <c r="L612" s="29">
        <v>8</v>
      </c>
      <c r="M612" s="29">
        <v>201.74</v>
      </c>
      <c r="N612" s="29">
        <f ca="1">'Calculations Home'!$A$17*'Calculations Home'!$A$11*'Irradiance h'!M612</f>
        <v>209.2705671977271</v>
      </c>
      <c r="P612" s="29">
        <v>26</v>
      </c>
      <c r="Q612" s="29">
        <v>8</v>
      </c>
      <c r="R612" s="29">
        <v>135.81</v>
      </c>
      <c r="S612" s="29">
        <f ca="1">'Calculations Home'!$A$17*'Calculations Home'!$A$11*'Irradiance h'!R612</f>
        <v>140.87952677269416</v>
      </c>
      <c r="U612" s="29">
        <v>26</v>
      </c>
      <c r="V612" s="29">
        <v>8</v>
      </c>
      <c r="W612" s="29">
        <v>407.87</v>
      </c>
      <c r="X612" s="29">
        <f ca="1">'Calculations Home'!$A$17*'Calculations Home'!$A$11*'Irradiance h'!W612</f>
        <v>423.0950046740208</v>
      </c>
      <c r="Z612" s="29">
        <v>26</v>
      </c>
      <c r="AA612" s="29">
        <v>8</v>
      </c>
      <c r="AB612" s="29">
        <v>423.32</v>
      </c>
      <c r="AC612" s="29">
        <f ca="1">'Calculations Home'!$A$17*'Calculations Home'!$A$11*'Irradiance h'!AB612</f>
        <v>439.12172353594644</v>
      </c>
      <c r="AE612" s="29">
        <v>26</v>
      </c>
      <c r="AF612" s="29">
        <v>8</v>
      </c>
      <c r="AG612" s="29">
        <v>100.78</v>
      </c>
      <c r="AH612" s="29">
        <f ca="1">'Calculations Home'!$A$17*'Calculations Home'!$A$11*'Irradiance h'!AG612</f>
        <v>104.54192407151253</v>
      </c>
      <c r="AJ612" s="29">
        <v>26</v>
      </c>
      <c r="AK612" s="29">
        <v>8</v>
      </c>
      <c r="AL612" s="29">
        <v>281.39999999999998</v>
      </c>
      <c r="AM612" s="29">
        <f ca="1">'Calculations Home'!$A$17*'Calculations Home'!$A$11*'Irradiance h'!AL612</f>
        <v>291.90412218419948</v>
      </c>
      <c r="AO612" s="29">
        <v>26</v>
      </c>
      <c r="AP612" s="29">
        <v>8</v>
      </c>
      <c r="AQ612" s="29">
        <v>142.47999999999999</v>
      </c>
      <c r="AR612" s="29">
        <f ca="1">'Calculations Home'!$A$17*'Calculations Home'!$A$11*'Irradiance h'!AQ612</f>
        <v>147.79850507748665</v>
      </c>
      <c r="AT612" s="29">
        <v>26</v>
      </c>
      <c r="AU612" s="29">
        <v>8</v>
      </c>
      <c r="AV612" s="29">
        <v>0.98</v>
      </c>
      <c r="AW612" s="29">
        <f ca="1">'Calculations Home'!$A$17*'Calculations Home'!$A$11*'Irradiance h'!AV612</f>
        <v>1.0165815200444759</v>
      </c>
      <c r="AY612" s="29">
        <v>26</v>
      </c>
      <c r="AZ612" s="29">
        <v>8</v>
      </c>
      <c r="BA612" s="29">
        <v>0</v>
      </c>
      <c r="BB612" s="29">
        <f ca="1">'Calculations Home'!$A$17*'Calculations Home'!$A$11*'Irradiance h'!BA612</f>
        <v>0</v>
      </c>
      <c r="BD612" s="29">
        <v>26</v>
      </c>
      <c r="BE612" s="29">
        <v>8</v>
      </c>
      <c r="BF612" s="29">
        <v>0</v>
      </c>
      <c r="BG612" s="29">
        <f ca="1">'Calculations Home'!$A$17*'Calculations Home'!$A$11*'Irradiance h'!BF612</f>
        <v>0</v>
      </c>
    </row>
    <row r="613" spans="1:59">
      <c r="A613" s="29">
        <v>26</v>
      </c>
      <c r="B613" s="29">
        <v>9</v>
      </c>
      <c r="C613" s="29">
        <v>43.06</v>
      </c>
      <c r="D613" s="29">
        <f ca="1">'Calculations Home'!$A$17*'Calculations Home'!$A$11/'Calculations Home'!$A$8*'Irradiance h'!C613</f>
        <v>59.55646292940834</v>
      </c>
      <c r="F613" s="29">
        <v>26</v>
      </c>
      <c r="G613" s="29">
        <v>9</v>
      </c>
      <c r="H613" s="29">
        <v>12.04</v>
      </c>
      <c r="I613" s="29">
        <f ca="1">'Calculations Home'!$A$17*'Calculations Home'!$A$11*'Irradiance h'!H613</f>
        <v>12.48943010340356</v>
      </c>
      <c r="K613" s="29">
        <v>26</v>
      </c>
      <c r="L613" s="29">
        <v>9</v>
      </c>
      <c r="M613" s="29">
        <v>420.49</v>
      </c>
      <c r="N613" s="29">
        <f ca="1">'Calculations Home'!$A$17*'Calculations Home'!$A$11*'Irradiance h'!M613</f>
        <v>436.18608506479762</v>
      </c>
      <c r="P613" s="29">
        <v>26</v>
      </c>
      <c r="Q613" s="29">
        <v>9</v>
      </c>
      <c r="R613" s="29">
        <v>314.33999999999997</v>
      </c>
      <c r="S613" s="29">
        <f ca="1">'Calculations Home'!$A$17*'Calculations Home'!$A$11*'Irradiance h'!R613</f>
        <v>326.073709194674</v>
      </c>
      <c r="U613" s="29">
        <v>26</v>
      </c>
      <c r="V613" s="29">
        <v>9</v>
      </c>
      <c r="W613" s="29">
        <v>611.78</v>
      </c>
      <c r="X613" s="29">
        <f ca="1">'Calculations Home'!$A$17*'Calculations Home'!$A$11*'Irradiance h'!W613</f>
        <v>634.61657380898919</v>
      </c>
      <c r="Z613" s="29">
        <v>26</v>
      </c>
      <c r="AA613" s="29">
        <v>9</v>
      </c>
      <c r="AB613" s="29">
        <v>620.41999999999996</v>
      </c>
      <c r="AC613" s="29">
        <f ca="1">'Calculations Home'!$A$17*'Calculations Home'!$A$11*'Irradiance h'!AB613</f>
        <v>643.57908843468738</v>
      </c>
      <c r="AE613" s="29">
        <v>26</v>
      </c>
      <c r="AF613" s="29">
        <v>9</v>
      </c>
      <c r="AG613" s="29">
        <v>188.36</v>
      </c>
      <c r="AH613" s="29">
        <f ca="1">'Calculations Home'!$A$17*'Calculations Home'!$A$11*'Irradiance h'!AG613</f>
        <v>195.39111746487498</v>
      </c>
      <c r="AJ613" s="29">
        <v>26</v>
      </c>
      <c r="AK613" s="29">
        <v>9</v>
      </c>
      <c r="AL613" s="29">
        <v>493.67</v>
      </c>
      <c r="AM613" s="29">
        <f ca="1">'Calculations Home'!$A$17*'Calculations Home'!$A$11*'Irradiance h'!AL613</f>
        <v>512.0977540819963</v>
      </c>
      <c r="AO613" s="29">
        <v>26</v>
      </c>
      <c r="AP613" s="29">
        <v>9</v>
      </c>
      <c r="AQ613" s="29">
        <v>352.09</v>
      </c>
      <c r="AR613" s="29">
        <f ca="1">'Calculations Home'!$A$17*'Calculations Home'!$A$11*'Irradiance h'!AQ613</f>
        <v>365.23284427801985</v>
      </c>
      <c r="AT613" s="29">
        <v>26</v>
      </c>
      <c r="AU613" s="29">
        <v>9</v>
      </c>
      <c r="AV613" s="29">
        <v>181.69</v>
      </c>
      <c r="AW613" s="29">
        <f ca="1">'Calculations Home'!$A$17*'Calculations Home'!$A$11*'Irradiance h'!AV613</f>
        <v>188.47213916008246</v>
      </c>
      <c r="AY613" s="29">
        <v>26</v>
      </c>
      <c r="AZ613" s="29">
        <v>9</v>
      </c>
      <c r="BA613" s="29">
        <v>103.8</v>
      </c>
      <c r="BB613" s="29">
        <f ca="1">'Calculations Home'!$A$17*'Calculations Home'!$A$11*'Irradiance h'!BA613</f>
        <v>107.67465487818019</v>
      </c>
      <c r="BD613" s="29">
        <v>26</v>
      </c>
      <c r="BE613" s="29">
        <v>9</v>
      </c>
      <c r="BF613" s="29">
        <v>78.209999999999994</v>
      </c>
      <c r="BG613" s="29">
        <f ca="1">'Calculations Home'!$A$17*'Calculations Home'!$A$11*'Irradiance h'!BF613</f>
        <v>81.129429268039232</v>
      </c>
    </row>
    <row r="614" spans="1:59">
      <c r="A614" s="29">
        <v>26</v>
      </c>
      <c r="B614" s="29">
        <v>10</v>
      </c>
      <c r="C614" s="29">
        <v>151</v>
      </c>
      <c r="D614" s="29">
        <f ca="1">'Calculations Home'!$A$17*'Calculations Home'!$A$11/'Calculations Home'!$A$8*'Irradiance h'!C614</f>
        <v>208.84872044451137</v>
      </c>
      <c r="F614" s="29">
        <v>26</v>
      </c>
      <c r="G614" s="29">
        <v>10</v>
      </c>
      <c r="H614" s="29">
        <v>51.01</v>
      </c>
      <c r="I614" s="29">
        <f ca="1">'Calculations Home'!$A$17*'Calculations Home'!$A$11*'Irradiance h'!H614</f>
        <v>52.914105446396647</v>
      </c>
      <c r="K614" s="29">
        <v>26</v>
      </c>
      <c r="L614" s="29">
        <v>10</v>
      </c>
      <c r="M614" s="29">
        <v>611.89</v>
      </c>
      <c r="N614" s="29">
        <f ca="1">'Calculations Home'!$A$17*'Calculations Home'!$A$11*'Irradiance h'!M614</f>
        <v>634.7306798979738</v>
      </c>
      <c r="P614" s="29">
        <v>26</v>
      </c>
      <c r="Q614" s="29">
        <v>10</v>
      </c>
      <c r="R614" s="29">
        <v>526.42999999999995</v>
      </c>
      <c r="S614" s="29">
        <f ca="1">'Calculations Home'!$A$17*'Calculations Home'!$A$11*'Irradiance h'!R614</f>
        <v>546.08062203776876</v>
      </c>
      <c r="U614" s="29">
        <v>26</v>
      </c>
      <c r="V614" s="29">
        <v>10</v>
      </c>
      <c r="W614" s="29">
        <v>784.15</v>
      </c>
      <c r="X614" s="29">
        <f ca="1">'Calculations Home'!$A$17*'Calculations Home'!$A$11*'Irradiance h'!W614</f>
        <v>813.42081524783237</v>
      </c>
      <c r="Z614" s="29">
        <v>26</v>
      </c>
      <c r="AA614" s="29">
        <v>10</v>
      </c>
      <c r="AB614" s="29">
        <v>789.95</v>
      </c>
      <c r="AC614" s="29">
        <f ca="1">'Calculations Home'!$A$17*'Calculations Home'!$A$11*'Irradiance h'!AB614</f>
        <v>819.437318121565</v>
      </c>
      <c r="AE614" s="29">
        <v>26</v>
      </c>
      <c r="AF614" s="29">
        <v>10</v>
      </c>
      <c r="AG614" s="29">
        <v>638.73</v>
      </c>
      <c r="AH614" s="29">
        <f ca="1">'Calculations Home'!$A$17*'Calculations Home'!$A$11*'Irradiance h'!AG614</f>
        <v>662.57256561021234</v>
      </c>
      <c r="AJ614" s="29">
        <v>26</v>
      </c>
      <c r="AK614" s="29">
        <v>10</v>
      </c>
      <c r="AL614" s="29">
        <v>677.57</v>
      </c>
      <c r="AM614" s="29">
        <f ca="1">'Calculations Home'!$A$17*'Calculations Home'!$A$11*'Irradiance h'!AL614</f>
        <v>702.86238830258731</v>
      </c>
      <c r="AO614" s="29">
        <v>26</v>
      </c>
      <c r="AP614" s="29">
        <v>10</v>
      </c>
      <c r="AQ614" s="29">
        <v>538.17999999999995</v>
      </c>
      <c r="AR614" s="29">
        <f ca="1">'Calculations Home'!$A$17*'Calculations Home'!$A$11*'Irradiance h'!AQ614</f>
        <v>558.2692269974857</v>
      </c>
      <c r="AT614" s="29">
        <v>26</v>
      </c>
      <c r="AU614" s="29">
        <v>10</v>
      </c>
      <c r="AV614" s="29">
        <v>342.78</v>
      </c>
      <c r="AW614" s="29">
        <f ca="1">'Calculations Home'!$A$17*'Calculations Home'!$A$11*'Irradiance h'!AV614</f>
        <v>355.57531983759736</v>
      </c>
      <c r="AY614" s="29">
        <v>26</v>
      </c>
      <c r="AZ614" s="29">
        <v>10</v>
      </c>
      <c r="BA614" s="29">
        <v>274.41000000000003</v>
      </c>
      <c r="BB614" s="29">
        <f ca="1">'Calculations Home'!$A$17*'Calculations Home'!$A$11*'Irradiance h'!BA614</f>
        <v>284.65319889327003</v>
      </c>
      <c r="BD614" s="29">
        <v>26</v>
      </c>
      <c r="BE614" s="29">
        <v>10</v>
      </c>
      <c r="BF614" s="29">
        <v>243.79</v>
      </c>
      <c r="BG614" s="29">
        <f ca="1">'Calculations Home'!$A$17*'Calculations Home'!$A$11*'Irradiance h'!BF614</f>
        <v>252.89021303228853</v>
      </c>
    </row>
    <row r="615" spans="1:59">
      <c r="A615" s="29">
        <v>26</v>
      </c>
      <c r="B615" s="29">
        <v>11</v>
      </c>
      <c r="C615" s="29">
        <v>268.64</v>
      </c>
      <c r="D615" s="29">
        <f ca="1">'Calculations Home'!$A$17*'Calculations Home'!$A$11/'Calculations Home'!$A$8*'Irradiance h'!C615</f>
        <v>371.55708781598366</v>
      </c>
      <c r="F615" s="29">
        <v>26</v>
      </c>
      <c r="G615" s="29">
        <v>11</v>
      </c>
      <c r="H615" s="29">
        <v>121.41</v>
      </c>
      <c r="I615" s="29">
        <f ca="1">'Calculations Home'!$A$17*'Calculations Home'!$A$11*'Irradiance h'!H615</f>
        <v>125.94200239653041</v>
      </c>
      <c r="K615" s="29">
        <v>26</v>
      </c>
      <c r="L615" s="29">
        <v>11</v>
      </c>
      <c r="M615" s="29">
        <v>752.34</v>
      </c>
      <c r="N615" s="29">
        <f ca="1">'Calculations Home'!$A$17*'Calculations Home'!$A$11*'Irradiance h'!M615</f>
        <v>780.42340896965413</v>
      </c>
      <c r="P615" s="29">
        <v>26</v>
      </c>
      <c r="Q615" s="29">
        <v>11</v>
      </c>
      <c r="R615" s="29">
        <v>695.19</v>
      </c>
      <c r="S615" s="29">
        <f ca="1">'Calculations Home'!$A$17*'Calculations Home'!$A$11*'Irradiance h'!R615</f>
        <v>721.14010910175432</v>
      </c>
      <c r="U615" s="29">
        <v>26</v>
      </c>
      <c r="V615" s="29">
        <v>11</v>
      </c>
      <c r="W615" s="29">
        <v>915.72</v>
      </c>
      <c r="X615" s="29">
        <f ca="1">'Calculations Home'!$A$17*'Calculations Home'!$A$11*'Irradiance h'!W615</f>
        <v>949.90207095421169</v>
      </c>
      <c r="Z615" s="29">
        <v>26</v>
      </c>
      <c r="AA615" s="29">
        <v>11</v>
      </c>
      <c r="AB615" s="29">
        <v>918.2</v>
      </c>
      <c r="AC615" s="29">
        <f ca="1">'Calculations Home'!$A$17*'Calculations Home'!$A$11*'Irradiance h'!AB615</f>
        <v>952.47464459677326</v>
      </c>
      <c r="AE615" s="29">
        <v>26</v>
      </c>
      <c r="AF615" s="29">
        <v>11</v>
      </c>
      <c r="AG615" s="29">
        <v>823.46</v>
      </c>
      <c r="AH615" s="29">
        <f ca="1">'Calculations Home'!$A$17*'Calculations Home'!$A$11*'Irradiance h'!AG615</f>
        <v>854.19818213859605</v>
      </c>
      <c r="AJ615" s="29">
        <v>26</v>
      </c>
      <c r="AK615" s="29">
        <v>11</v>
      </c>
      <c r="AL615" s="29">
        <v>816.95</v>
      </c>
      <c r="AM615" s="29">
        <f ca="1">'Calculations Home'!$A$17*'Calculations Home'!$A$11*'Irradiance h'!AL615</f>
        <v>847.445176326872</v>
      </c>
      <c r="AO615" s="29">
        <v>26</v>
      </c>
      <c r="AP615" s="29">
        <v>11</v>
      </c>
      <c r="AQ615" s="29">
        <v>680.52</v>
      </c>
      <c r="AR615" s="29">
        <f ca="1">'Calculations Home'!$A$17*'Calculations Home'!$A$11*'Irradiance h'!AQ615</f>
        <v>705.92250614353748</v>
      </c>
      <c r="AT615" s="29">
        <v>26</v>
      </c>
      <c r="AU615" s="29">
        <v>11</v>
      </c>
      <c r="AV615" s="29">
        <v>522.11</v>
      </c>
      <c r="AW615" s="29">
        <f ca="1">'Calculations Home'!$A$17*'Calculations Home'!$A$11*'Irradiance h'!AV615</f>
        <v>541.59936472491972</v>
      </c>
      <c r="AY615" s="29">
        <v>26</v>
      </c>
      <c r="AZ615" s="29">
        <v>11</v>
      </c>
      <c r="BA615" s="29">
        <v>410.31</v>
      </c>
      <c r="BB615" s="29">
        <f ca="1">'Calculations Home'!$A$17*'Calculations Home'!$A$11*'Irradiance h'!BA615</f>
        <v>425.62608519331519</v>
      </c>
      <c r="BD615" s="29">
        <v>26</v>
      </c>
      <c r="BE615" s="29">
        <v>11</v>
      </c>
      <c r="BF615" s="29">
        <v>377.77</v>
      </c>
      <c r="BG615" s="29">
        <f ca="1">'Calculations Home'!$A$17*'Calculations Home'!$A$11*'Irradiance h'!BF615</f>
        <v>391.87142941551184</v>
      </c>
    </row>
    <row r="616" spans="1:59">
      <c r="A616" s="29">
        <v>26</v>
      </c>
      <c r="B616" s="29">
        <v>12</v>
      </c>
      <c r="C616" s="29">
        <v>523.28</v>
      </c>
      <c r="D616" s="29">
        <f ca="1">'Calculations Home'!$A$17*'Calculations Home'!$A$11/'Calculations Home'!$A$8*'Irradiance h'!C616</f>
        <v>723.7507181073106</v>
      </c>
      <c r="F616" s="29">
        <v>26</v>
      </c>
      <c r="G616" s="29">
        <v>12</v>
      </c>
      <c r="H616" s="29">
        <v>502.25</v>
      </c>
      <c r="I616" s="29">
        <f ca="1">'Calculations Home'!$A$17*'Calculations Home'!$A$11*'Irradiance h'!H616</f>
        <v>520.99802902279384</v>
      </c>
      <c r="K616" s="29">
        <v>26</v>
      </c>
      <c r="L616" s="29">
        <v>12</v>
      </c>
      <c r="M616" s="29">
        <v>376.55</v>
      </c>
      <c r="N616" s="29">
        <f ca="1">'Calculations Home'!$A$17*'Calculations Home'!$A$11*'Irradiance h'!M616</f>
        <v>390.6058891558647</v>
      </c>
      <c r="P616" s="29">
        <v>26</v>
      </c>
      <c r="Q616" s="29">
        <v>12</v>
      </c>
      <c r="R616" s="29">
        <v>961.42</v>
      </c>
      <c r="S616" s="29">
        <f ca="1">'Calculations Home'!$A$17*'Calculations Home'!$A$11*'Irradiance h'!R616</f>
        <v>997.30796428689791</v>
      </c>
      <c r="U616" s="29">
        <v>26</v>
      </c>
      <c r="V616" s="29">
        <v>12</v>
      </c>
      <c r="W616" s="29">
        <v>196.16</v>
      </c>
      <c r="X616" s="29">
        <f ca="1">'Calculations Home'!$A$17*'Calculations Home'!$A$11*'Irradiance h'!W616</f>
        <v>203.48227650196364</v>
      </c>
      <c r="Z616" s="29">
        <v>26</v>
      </c>
      <c r="AA616" s="29">
        <v>12</v>
      </c>
      <c r="AB616" s="29">
        <v>994.71</v>
      </c>
      <c r="AC616" s="29">
        <f ca="1">'Calculations Home'!$A$17*'Calculations Home'!$A$11*'Irradiance h'!AB616</f>
        <v>1031.8406161259597</v>
      </c>
      <c r="AE616" s="29">
        <v>26</v>
      </c>
      <c r="AF616" s="29">
        <v>12</v>
      </c>
      <c r="AG616" s="29">
        <v>835.27</v>
      </c>
      <c r="AH616" s="29">
        <f ca="1">'Calculations Home'!$A$17*'Calculations Home'!$A$11*'Irradiance h'!AG616</f>
        <v>866.44902678321364</v>
      </c>
      <c r="AJ616" s="29">
        <v>26</v>
      </c>
      <c r="AK616" s="29">
        <v>12</v>
      </c>
      <c r="AL616" s="29">
        <v>899.48</v>
      </c>
      <c r="AM616" s="29">
        <f ca="1">'Calculations Home'!$A$17*'Calculations Home'!$A$11*'Irradiance h'!AL616</f>
        <v>933.05586290776034</v>
      </c>
      <c r="AO616" s="29">
        <v>26</v>
      </c>
      <c r="AP616" s="29">
        <v>12</v>
      </c>
      <c r="AQ616" s="29">
        <v>769.07</v>
      </c>
      <c r="AR616" s="29">
        <f ca="1">'Calculations Home'!$A$17*'Calculations Home'!$A$11*'Irradiance h'!AQ616</f>
        <v>797.77790777612768</v>
      </c>
      <c r="AT616" s="29">
        <v>26</v>
      </c>
      <c r="AU616" s="29">
        <v>12</v>
      </c>
      <c r="AV616" s="29">
        <v>614.54999999999995</v>
      </c>
      <c r="AW616" s="29">
        <f ca="1">'Calculations Home'!$A$17*'Calculations Home'!$A$11*'Irradiance h'!AV616</f>
        <v>637.4899725952373</v>
      </c>
      <c r="AY616" s="29">
        <v>26</v>
      </c>
      <c r="AZ616" s="29">
        <v>12</v>
      </c>
      <c r="BA616" s="29">
        <v>491.22</v>
      </c>
      <c r="BB616" s="29">
        <f ca="1">'Calculations Home'!$A$17*'Calculations Home'!$A$11*'Irradiance h'!BA616</f>
        <v>509.55630028188517</v>
      </c>
      <c r="BD616" s="29">
        <v>26</v>
      </c>
      <c r="BE616" s="29">
        <v>12</v>
      </c>
      <c r="BF616" s="29">
        <v>459.79</v>
      </c>
      <c r="BG616" s="29">
        <f ca="1">'Calculations Home'!$A$17*'Calculations Home'!$A$11*'Irradiance h'!BF616</f>
        <v>476.95307867474446</v>
      </c>
    </row>
    <row r="617" spans="1:59">
      <c r="A617" s="29">
        <v>26</v>
      </c>
      <c r="B617" s="29">
        <v>13</v>
      </c>
      <c r="C617" s="29">
        <v>545.9</v>
      </c>
      <c r="D617" s="29">
        <f ca="1">'Calculations Home'!$A$17*'Calculations Home'!$A$11/'Calculations Home'!$A$8*'Irradiance h'!C617</f>
        <v>755.03653305072021</v>
      </c>
      <c r="F617" s="29">
        <v>26</v>
      </c>
      <c r="G617" s="29">
        <v>13</v>
      </c>
      <c r="H617" s="29">
        <v>639.53</v>
      </c>
      <c r="I617" s="29">
        <f ca="1">'Calculations Home'!$A$17*'Calculations Home'!$A$11*'Irradiance h'!H617</f>
        <v>663.40242807555467</v>
      </c>
      <c r="K617" s="29">
        <v>26</v>
      </c>
      <c r="L617" s="29">
        <v>13</v>
      </c>
      <c r="M617" s="29">
        <v>458.36</v>
      </c>
      <c r="N617" s="29">
        <f ca="1">'Calculations Home'!$A$17*'Calculations Home'!$A$11*'Irradiance h'!M617</f>
        <v>475.46969951794489</v>
      </c>
      <c r="P617" s="29">
        <v>26</v>
      </c>
      <c r="Q617" s="29">
        <v>13</v>
      </c>
      <c r="R617" s="29">
        <v>983.01</v>
      </c>
      <c r="S617" s="29">
        <f ca="1">'Calculations Home'!$A$17*'Calculations Home'!$A$11*'Irradiance h'!R617</f>
        <v>1019.7038775703268</v>
      </c>
      <c r="U617" s="29">
        <v>26</v>
      </c>
      <c r="V617" s="29">
        <v>13</v>
      </c>
      <c r="W617" s="29">
        <v>229.2</v>
      </c>
      <c r="X617" s="29">
        <f ca="1">'Calculations Home'!$A$17*'Calculations Home'!$A$11*'Irradiance h'!W617</f>
        <v>237.75559632060597</v>
      </c>
      <c r="Z617" s="29">
        <v>26</v>
      </c>
      <c r="AA617" s="29">
        <v>13</v>
      </c>
      <c r="AB617" s="29">
        <v>1015.91</v>
      </c>
      <c r="AC617" s="29">
        <f ca="1">'Calculations Home'!$A$17*'Calculations Home'!$A$11*'Irradiance h'!AB617</f>
        <v>1053.8319714575341</v>
      </c>
      <c r="AE617" s="29">
        <v>26</v>
      </c>
      <c r="AF617" s="29">
        <v>13</v>
      </c>
      <c r="AG617" s="29">
        <v>853.79</v>
      </c>
      <c r="AH617" s="29">
        <f ca="1">'Calculations Home'!$A$17*'Calculations Home'!$A$11*'Irradiance h'!AG617</f>
        <v>885.6603428558908</v>
      </c>
      <c r="AJ617" s="29">
        <v>26</v>
      </c>
      <c r="AK617" s="29">
        <v>13</v>
      </c>
      <c r="AL617" s="29">
        <v>921.73</v>
      </c>
      <c r="AM617" s="29">
        <f ca="1">'Calculations Home'!$A$17*'Calculations Home'!$A$11*'Irradiance h'!AL617</f>
        <v>956.13641272509665</v>
      </c>
      <c r="AO617" s="29">
        <v>26</v>
      </c>
      <c r="AP617" s="29">
        <v>13</v>
      </c>
      <c r="AQ617" s="29">
        <v>791.79</v>
      </c>
      <c r="AR617" s="29">
        <f ca="1">'Calculations Home'!$A$17*'Calculations Home'!$A$11*'Irradiance h'!AQ617</f>
        <v>821.34600179185259</v>
      </c>
      <c r="AT617" s="29">
        <v>26</v>
      </c>
      <c r="AU617" s="29">
        <v>13</v>
      </c>
      <c r="AV617" s="29">
        <v>638.09</v>
      </c>
      <c r="AW617" s="29">
        <f ca="1">'Calculations Home'!$A$17*'Calculations Home'!$A$11*'Irradiance h'!AV617</f>
        <v>661.90867563793836</v>
      </c>
      <c r="AY617" s="29">
        <v>26</v>
      </c>
      <c r="AZ617" s="29">
        <v>13</v>
      </c>
      <c r="BA617" s="29">
        <v>513.97</v>
      </c>
      <c r="BB617" s="29">
        <f ca="1">'Calculations Home'!$A$17*'Calculations Home'!$A$11*'Irradiance h'!BA617</f>
        <v>533.15551414006052</v>
      </c>
      <c r="BD617" s="29">
        <v>26</v>
      </c>
      <c r="BE617" s="29">
        <v>13</v>
      </c>
      <c r="BF617" s="29">
        <v>481.58</v>
      </c>
      <c r="BG617" s="29">
        <f ca="1">'Calculations Home'!$A$17*'Calculations Home'!$A$11*'Irradiance h'!BF617</f>
        <v>499.55645757450884</v>
      </c>
    </row>
    <row r="618" spans="1:59">
      <c r="A618" s="29">
        <v>26</v>
      </c>
      <c r="B618" s="29">
        <v>14</v>
      </c>
      <c r="C618" s="29">
        <v>506.24</v>
      </c>
      <c r="D618" s="29">
        <f ca="1">'Calculations Home'!$A$17*'Calculations Home'!$A$11/'Calculations Home'!$A$8*'Irradiance h'!C618</f>
        <v>700.18262409158569</v>
      </c>
      <c r="F618" s="29">
        <v>26</v>
      </c>
      <c r="G618" s="29">
        <v>14</v>
      </c>
      <c r="H618" s="29">
        <v>600.97</v>
      </c>
      <c r="I618" s="29">
        <f ca="1">'Calculations Home'!$A$17*'Calculations Home'!$A$11*'Irradiance h'!H618</f>
        <v>623.40305724604968</v>
      </c>
      <c r="K618" s="29">
        <v>26</v>
      </c>
      <c r="L618" s="29">
        <v>14</v>
      </c>
      <c r="M618" s="29">
        <v>469.38</v>
      </c>
      <c r="N618" s="29">
        <f ca="1">'Calculations Home'!$A$17*'Calculations Home'!$A$11*'Irradiance h'!M618</f>
        <v>486.90105497803683</v>
      </c>
      <c r="P618" s="29">
        <v>26</v>
      </c>
      <c r="Q618" s="29">
        <v>14</v>
      </c>
      <c r="R618" s="29">
        <v>940.28</v>
      </c>
      <c r="S618" s="29">
        <f ca="1">'Calculations Home'!$A$17*'Calculations Home'!$A$11*'Irradiance h'!R618</f>
        <v>975.37884864022419</v>
      </c>
      <c r="U618" s="29">
        <v>26</v>
      </c>
      <c r="V618" s="29">
        <v>14</v>
      </c>
      <c r="W618" s="29">
        <v>271.27</v>
      </c>
      <c r="X618" s="29">
        <f ca="1">'Calculations Home'!$A$17*'Calculations Home'!$A$11*'Irradiance h'!W618</f>
        <v>281.39598871680096</v>
      </c>
      <c r="Z618" s="29">
        <v>26</v>
      </c>
      <c r="AA618" s="29">
        <v>14</v>
      </c>
      <c r="AB618" s="29">
        <v>978.96</v>
      </c>
      <c r="AC618" s="29">
        <f ca="1">'Calculations Home'!$A$17*'Calculations Home'!$A$11*'Irradiance h'!AB618</f>
        <v>1015.5026988395307</v>
      </c>
      <c r="AE618" s="29">
        <v>26</v>
      </c>
      <c r="AF618" s="29">
        <v>14</v>
      </c>
      <c r="AG618" s="29">
        <v>896.9</v>
      </c>
      <c r="AH618" s="29">
        <f ca="1">'Calculations Home'!$A$17*'Calculations Home'!$A$11*'Irradiance h'!AG618</f>
        <v>930.37955645703096</v>
      </c>
      <c r="AJ618" s="29">
        <v>26</v>
      </c>
      <c r="AK618" s="29">
        <v>14</v>
      </c>
      <c r="AL618" s="29">
        <v>881.26</v>
      </c>
      <c r="AM618" s="29">
        <f ca="1">'Calculations Home'!$A$17*'Calculations Home'!$A$11*'Irradiance h'!AL618</f>
        <v>914.15574525958652</v>
      </c>
      <c r="AO618" s="29">
        <v>26</v>
      </c>
      <c r="AP618" s="29">
        <v>14</v>
      </c>
      <c r="AQ618" s="29">
        <v>750.08</v>
      </c>
      <c r="AR618" s="29">
        <f ca="1">'Calculations Home'!$A$17*'Calculations Home'!$A$11*'Irradiance h'!AQ618</f>
        <v>778.07904750506168</v>
      </c>
      <c r="AT618" s="29">
        <v>26</v>
      </c>
      <c r="AU618" s="29">
        <v>14</v>
      </c>
      <c r="AV618" s="29">
        <v>513.53</v>
      </c>
      <c r="AW618" s="29">
        <f ca="1">'Calculations Home'!$A$17*'Calculations Home'!$A$11*'Irradiance h'!AV618</f>
        <v>532.69908978412207</v>
      </c>
      <c r="AY618" s="29">
        <v>26</v>
      </c>
      <c r="AZ618" s="29">
        <v>14</v>
      </c>
      <c r="BA618" s="29">
        <v>474.78</v>
      </c>
      <c r="BB618" s="29">
        <f ca="1">'Calculations Home'!$A$17*'Calculations Home'!$A$11*'Irradiance h'!BA618</f>
        <v>492.50262661909818</v>
      </c>
      <c r="BD618" s="29">
        <v>26</v>
      </c>
      <c r="BE618" s="29">
        <v>14</v>
      </c>
      <c r="BF618" s="29">
        <v>441.51</v>
      </c>
      <c r="BG618" s="29">
        <f ca="1">'Calculations Home'!$A$17*'Calculations Home'!$A$11*'Irradiance h'!BF618</f>
        <v>457.99072134166994</v>
      </c>
    </row>
    <row r="619" spans="1:59">
      <c r="A619" s="29">
        <v>26</v>
      </c>
      <c r="B619" s="29">
        <v>15</v>
      </c>
      <c r="C619" s="29">
        <v>407.7</v>
      </c>
      <c r="D619" s="29">
        <f ca="1">'Calculations Home'!$A$17*'Calculations Home'!$A$11/'Calculations Home'!$A$8*'Irradiance h'!C619</f>
        <v>563.89154520018064</v>
      </c>
      <c r="F619" s="29">
        <v>26</v>
      </c>
      <c r="G619" s="29">
        <v>15</v>
      </c>
      <c r="H619" s="29">
        <v>547.27</v>
      </c>
      <c r="I619" s="29">
        <f ca="1">'Calculations Home'!$A$17*'Calculations Home'!$A$11*'Irradiance h'!H619</f>
        <v>567.69853925993903</v>
      </c>
      <c r="K619" s="29">
        <v>26</v>
      </c>
      <c r="L619" s="29">
        <v>15</v>
      </c>
      <c r="M619" s="29">
        <v>333.75</v>
      </c>
      <c r="N619" s="29">
        <f ca="1">'Calculations Home'!$A$17*'Calculations Home'!$A$11*'Irradiance h'!M619</f>
        <v>346.20824726004469</v>
      </c>
      <c r="P619" s="29">
        <v>26</v>
      </c>
      <c r="Q619" s="29">
        <v>15</v>
      </c>
      <c r="R619" s="29">
        <v>801.95</v>
      </c>
      <c r="S619" s="29">
        <f ca="1">'Calculations Home'!$A$17*'Calculations Home'!$A$11*'Irradiance h'!R619</f>
        <v>831.88525510170143</v>
      </c>
      <c r="U619" s="29">
        <v>26</v>
      </c>
      <c r="V619" s="29">
        <v>15</v>
      </c>
      <c r="W619" s="29">
        <v>140.84</v>
      </c>
      <c r="X619" s="29">
        <f ca="1">'Calculations Home'!$A$17*'Calculations Home'!$A$11*'Irradiance h'!W619</f>
        <v>146.09728702353468</v>
      </c>
      <c r="Z619" s="29">
        <v>26</v>
      </c>
      <c r="AA619" s="29">
        <v>15</v>
      </c>
      <c r="AB619" s="29">
        <v>886.06</v>
      </c>
      <c r="AC619" s="29">
        <f ca="1">'Calculations Home'!$A$17*'Calculations Home'!$A$11*'Irradiance h'!AB619</f>
        <v>919.13492005164107</v>
      </c>
      <c r="AE619" s="29">
        <v>26</v>
      </c>
      <c r="AF619" s="29">
        <v>15</v>
      </c>
      <c r="AG619" s="29">
        <v>848.6</v>
      </c>
      <c r="AH619" s="29">
        <f ca="1">'Calculations Home'!$A$17*'Calculations Home'!$A$11*'Irradiance h'!AG619</f>
        <v>880.27661011198188</v>
      </c>
      <c r="AJ619" s="29">
        <v>26</v>
      </c>
      <c r="AK619" s="29">
        <v>15</v>
      </c>
      <c r="AL619" s="29">
        <v>780.66</v>
      </c>
      <c r="AM619" s="29">
        <f ca="1">'Calculations Home'!$A$17*'Calculations Home'!$A$11*'Irradiance h'!AL619</f>
        <v>809.80054024277604</v>
      </c>
      <c r="AO619" s="29">
        <v>26</v>
      </c>
      <c r="AP619" s="29">
        <v>15</v>
      </c>
      <c r="AQ619" s="29">
        <v>646.09</v>
      </c>
      <c r="AR619" s="29">
        <f ca="1">'Calculations Home'!$A$17*'Calculations Home'!$A$11*'Irradiance h'!AQ619</f>
        <v>670.20730029136269</v>
      </c>
      <c r="AT619" s="29">
        <v>26</v>
      </c>
      <c r="AU619" s="29">
        <v>15</v>
      </c>
      <c r="AV619" s="29">
        <v>381.28</v>
      </c>
      <c r="AW619" s="29">
        <f ca="1">'Calculations Home'!$A$17*'Calculations Home'!$A$11*'Irradiance h'!AV619</f>
        <v>395.51245098220176</v>
      </c>
      <c r="AY619" s="29">
        <v>26</v>
      </c>
      <c r="AZ619" s="29">
        <v>15</v>
      </c>
      <c r="BA619" s="29">
        <v>376.54</v>
      </c>
      <c r="BB619" s="29">
        <f ca="1">'Calculations Home'!$A$17*'Calculations Home'!$A$11*'Irradiance h'!BA619</f>
        <v>390.59551587504791</v>
      </c>
      <c r="BD619" s="29">
        <v>26</v>
      </c>
      <c r="BE619" s="29">
        <v>15</v>
      </c>
      <c r="BF619" s="29">
        <v>343.27</v>
      </c>
      <c r="BG619" s="29">
        <f ca="1">'Calculations Home'!$A$17*'Calculations Home'!$A$11*'Irradiance h'!BF619</f>
        <v>356.08361059761961</v>
      </c>
    </row>
    <row r="620" spans="1:59">
      <c r="A620" s="29">
        <v>26</v>
      </c>
      <c r="B620" s="29">
        <v>16</v>
      </c>
      <c r="C620" s="29">
        <v>259.77999999999997</v>
      </c>
      <c r="D620" s="29">
        <f ca="1">'Calculations Home'!$A$17*'Calculations Home'!$A$11/'Calculations Home'!$A$8*'Irradiance h'!C620</f>
        <v>359.30278541109374</v>
      </c>
      <c r="F620" s="29">
        <v>26</v>
      </c>
      <c r="G620" s="29">
        <v>16</v>
      </c>
      <c r="H620" s="29">
        <v>392.47</v>
      </c>
      <c r="I620" s="29">
        <f ca="1">'Calculations Home'!$A$17*'Calculations Home'!$A$11*'Irradiance h'!H620</f>
        <v>407.12015221617906</v>
      </c>
      <c r="K620" s="29">
        <v>26</v>
      </c>
      <c r="L620" s="29">
        <v>16</v>
      </c>
      <c r="M620" s="29">
        <v>253.53</v>
      </c>
      <c r="N620" s="29">
        <f ca="1">'Calculations Home'!$A$17*'Calculations Home'!$A$11*'Irradiance h'!M620</f>
        <v>262.99378854783259</v>
      </c>
      <c r="P620" s="29">
        <v>26</v>
      </c>
      <c r="Q620" s="29">
        <v>16</v>
      </c>
      <c r="R620" s="29">
        <v>373.08</v>
      </c>
      <c r="S620" s="29">
        <f ca="1">'Calculations Home'!$A$17*'Calculations Home'!$A$11*'Irradiance h'!R620</f>
        <v>387.00636071244185</v>
      </c>
      <c r="U620" s="29">
        <v>26</v>
      </c>
      <c r="V620" s="29">
        <v>16</v>
      </c>
      <c r="W620" s="29">
        <v>168.19</v>
      </c>
      <c r="X620" s="29">
        <f ca="1">'Calculations Home'!$A$17*'Calculations Home'!$A$11*'Irradiance h'!W620</f>
        <v>174.46821005742896</v>
      </c>
      <c r="Z620" s="29">
        <v>26</v>
      </c>
      <c r="AA620" s="29">
        <v>16</v>
      </c>
      <c r="AB620" s="29">
        <v>744.2</v>
      </c>
      <c r="AC620" s="29">
        <f ca="1">'Calculations Home'!$A$17*'Calculations Home'!$A$11*'Irradiance h'!AB620</f>
        <v>771.97955838479493</v>
      </c>
      <c r="AE620" s="29">
        <v>26</v>
      </c>
      <c r="AF620" s="29">
        <v>16</v>
      </c>
      <c r="AG620" s="29">
        <v>704.85</v>
      </c>
      <c r="AH620" s="29">
        <f ca="1">'Calculations Home'!$A$17*'Calculations Home'!$A$11*'Irradiance h'!AG620</f>
        <v>731.16069837076407</v>
      </c>
      <c r="AJ620" s="29">
        <v>26</v>
      </c>
      <c r="AK620" s="29">
        <v>16</v>
      </c>
      <c r="AL620" s="29">
        <v>627.63</v>
      </c>
      <c r="AM620" s="29">
        <f ca="1">'Calculations Home'!$A$17*'Calculations Home'!$A$11*'Irradiance h'!AL620</f>
        <v>651.05822390358605</v>
      </c>
      <c r="AO620" s="29">
        <v>26</v>
      </c>
      <c r="AP620" s="29">
        <v>16</v>
      </c>
      <c r="AQ620" s="29">
        <v>488.61</v>
      </c>
      <c r="AR620" s="29">
        <f ca="1">'Calculations Home'!$A$17*'Calculations Home'!$A$11*'Irradiance h'!AQ620</f>
        <v>506.84887398870546</v>
      </c>
      <c r="AT620" s="29">
        <v>26</v>
      </c>
      <c r="AU620" s="29">
        <v>16</v>
      </c>
      <c r="AV620" s="29">
        <v>290.63</v>
      </c>
      <c r="AW620" s="29">
        <f ca="1">'Calculations Home'!$A$17*'Calculations Home'!$A$11*'Irradiance h'!AV620</f>
        <v>301.4786603780878</v>
      </c>
      <c r="AY620" s="29">
        <v>26</v>
      </c>
      <c r="AZ620" s="29">
        <v>16</v>
      </c>
      <c r="BA620" s="29">
        <v>228.33</v>
      </c>
      <c r="BB620" s="29">
        <f ca="1">'Calculations Home'!$A$17*'Calculations Home'!$A$11*'Irradiance h'!BA620</f>
        <v>236.85312088954612</v>
      </c>
      <c r="BD620" s="29">
        <v>26</v>
      </c>
      <c r="BE620" s="29">
        <v>16</v>
      </c>
      <c r="BF620" s="29">
        <v>197.74</v>
      </c>
      <c r="BG620" s="29">
        <f ca="1">'Calculations Home'!$A$17*'Calculations Home'!$A$11*'Irradiance h'!BF620</f>
        <v>205.12125487101497</v>
      </c>
    </row>
    <row r="621" spans="1:59">
      <c r="A621" s="29">
        <v>26</v>
      </c>
      <c r="B621" s="29">
        <v>17</v>
      </c>
      <c r="C621" s="29">
        <v>30.09</v>
      </c>
      <c r="D621" s="29">
        <f ca="1">'Calculations Home'!$A$17*'Calculations Home'!$A$11/'Calculations Home'!$A$8*'Irradiance h'!C621</f>
        <v>41.617602636922825</v>
      </c>
      <c r="F621" s="29">
        <v>26</v>
      </c>
      <c r="G621" s="29">
        <v>17</v>
      </c>
      <c r="H621" s="29">
        <v>208.97</v>
      </c>
      <c r="I621" s="29">
        <f ca="1">'Calculations Home'!$A$17*'Calculations Home'!$A$11*'Irradiance h'!H621</f>
        <v>216.77044922825931</v>
      </c>
      <c r="K621" s="29">
        <v>26</v>
      </c>
      <c r="L621" s="29">
        <v>17</v>
      </c>
      <c r="M621" s="29">
        <v>80.239999999999995</v>
      </c>
      <c r="N621" s="29">
        <f ca="1">'Calculations Home'!$A$17*'Calculations Home'!$A$11*'Irradiance h'!M621</f>
        <v>83.235205273845651</v>
      </c>
      <c r="P621" s="29">
        <v>26</v>
      </c>
      <c r="Q621" s="29">
        <v>17</v>
      </c>
      <c r="R621" s="29">
        <v>249.72</v>
      </c>
      <c r="S621" s="29">
        <f ca="1">'Calculations Home'!$A$17*'Calculations Home'!$A$11*'Irradiance h'!R621</f>
        <v>259.04156855663928</v>
      </c>
      <c r="U621" s="29">
        <v>26</v>
      </c>
      <c r="V621" s="29">
        <v>17</v>
      </c>
      <c r="W621" s="29">
        <v>74.38</v>
      </c>
      <c r="X621" s="29">
        <f ca="1">'Calculations Home'!$A$17*'Calculations Home'!$A$11*'Irradiance h'!W621</f>
        <v>77.156462715212356</v>
      </c>
      <c r="Z621" s="29">
        <v>26</v>
      </c>
      <c r="AA621" s="29">
        <v>17</v>
      </c>
      <c r="AB621" s="29">
        <v>566.55999999999995</v>
      </c>
      <c r="AC621" s="29">
        <f ca="1">'Calculations Home'!$A$17*'Calculations Home'!$A$11*'Irradiance h'!AB621</f>
        <v>587.70859795550837</v>
      </c>
      <c r="AE621" s="29">
        <v>26</v>
      </c>
      <c r="AF621" s="29">
        <v>17</v>
      </c>
      <c r="AG621" s="29">
        <v>522.29</v>
      </c>
      <c r="AH621" s="29">
        <f ca="1">'Calculations Home'!$A$17*'Calculations Home'!$A$11*'Irradiance h'!AG621</f>
        <v>541.78608377962166</v>
      </c>
      <c r="AJ621" s="29">
        <v>26</v>
      </c>
      <c r="AK621" s="29">
        <v>17</v>
      </c>
      <c r="AL621" s="29">
        <v>434.63</v>
      </c>
      <c r="AM621" s="29">
        <f ca="1">'Calculations Home'!$A$17*'Calculations Home'!$A$11*'Irradiance h'!AL621</f>
        <v>450.85390413972505</v>
      </c>
      <c r="AO621" s="29">
        <v>26</v>
      </c>
      <c r="AP621" s="29">
        <v>17</v>
      </c>
      <c r="AQ621" s="29">
        <v>292.86</v>
      </c>
      <c r="AR621" s="29">
        <f ca="1">'Calculations Home'!$A$17*'Calculations Home'!$A$11*'Irradiance h'!AQ621</f>
        <v>303.79190200022981</v>
      </c>
      <c r="AT621" s="29">
        <v>26</v>
      </c>
      <c r="AU621" s="29">
        <v>17</v>
      </c>
      <c r="AV621" s="29">
        <v>120.82</v>
      </c>
      <c r="AW621" s="29">
        <f ca="1">'Calculations Home'!$A$17*'Calculations Home'!$A$11*'Irradiance h'!AV621</f>
        <v>125.32997882834037</v>
      </c>
      <c r="AY621" s="29">
        <v>26</v>
      </c>
      <c r="AZ621" s="29">
        <v>17</v>
      </c>
      <c r="BA621" s="29">
        <v>55.65</v>
      </c>
      <c r="BB621" s="29">
        <f ca="1">'Calculations Home'!$A$17*'Calculations Home'!$A$11*'Irradiance h'!BA621</f>
        <v>57.727307745382731</v>
      </c>
      <c r="BD621" s="29">
        <v>26</v>
      </c>
      <c r="BE621" s="29">
        <v>17</v>
      </c>
      <c r="BF621" s="29">
        <v>33.99</v>
      </c>
      <c r="BG621" s="29">
        <f ca="1">'Calculations Home'!$A$17*'Calculations Home'!$A$11*'Irradiance h'!BF621</f>
        <v>35.258781496236466</v>
      </c>
    </row>
    <row r="622" spans="1:59">
      <c r="A622" s="29">
        <v>26</v>
      </c>
      <c r="B622" s="29">
        <v>18</v>
      </c>
      <c r="C622" s="29">
        <v>0</v>
      </c>
      <c r="D622" s="29">
        <f ca="1">'Calculations Home'!$A$17*'Calculations Home'!$A$11/'Calculations Home'!$A$8*'Irradiance h'!C622</f>
        <v>0</v>
      </c>
      <c r="F622" s="29">
        <v>26</v>
      </c>
      <c r="G622" s="29">
        <v>18</v>
      </c>
      <c r="H622" s="29">
        <v>19.23</v>
      </c>
      <c r="I622" s="29">
        <f ca="1">'Calculations Home'!$A$17*'Calculations Home'!$A$11*'Irradiance h'!H622</f>
        <v>19.947819010668645</v>
      </c>
      <c r="K622" s="29">
        <v>26</v>
      </c>
      <c r="L622" s="29">
        <v>18</v>
      </c>
      <c r="M622" s="29">
        <v>22.38</v>
      </c>
      <c r="N622" s="29">
        <f ca="1">'Calculations Home'!$A$17*'Calculations Home'!$A$11*'Irradiance h'!M622</f>
        <v>23.215402467954458</v>
      </c>
      <c r="P622" s="29">
        <v>26</v>
      </c>
      <c r="Q622" s="29">
        <v>18</v>
      </c>
      <c r="R622" s="29">
        <v>93.96</v>
      </c>
      <c r="S622" s="29">
        <f ca="1">'Calculations Home'!$A$17*'Calculations Home'!$A$11*'Irradiance h'!R622</f>
        <v>97.467346554468307</v>
      </c>
      <c r="U622" s="29">
        <v>26</v>
      </c>
      <c r="V622" s="29">
        <v>18</v>
      </c>
      <c r="W622" s="29">
        <v>38.020000000000003</v>
      </c>
      <c r="X622" s="29">
        <f ca="1">'Calculations Home'!$A$17*'Calculations Home'!$A$11*'Irradiance h'!W622</f>
        <v>39.439213665398952</v>
      </c>
      <c r="Z622" s="29">
        <v>26</v>
      </c>
      <c r="AA622" s="29">
        <v>18</v>
      </c>
      <c r="AB622" s="29">
        <v>365.62</v>
      </c>
      <c r="AC622" s="29">
        <f ca="1">'Calculations Home'!$A$17*'Calculations Home'!$A$11*'Irradiance h'!AB622</f>
        <v>379.26789322312374</v>
      </c>
      <c r="AE622" s="29">
        <v>26</v>
      </c>
      <c r="AF622" s="29">
        <v>18</v>
      </c>
      <c r="AG622" s="29">
        <v>316.93</v>
      </c>
      <c r="AH622" s="29">
        <f ca="1">'Calculations Home'!$A$17*'Calculations Home'!$A$11*'Irradiance h'!AG622</f>
        <v>328.76038892622012</v>
      </c>
      <c r="AJ622" s="29">
        <v>26</v>
      </c>
      <c r="AK622" s="29">
        <v>18</v>
      </c>
      <c r="AL622" s="29">
        <v>219.28</v>
      </c>
      <c r="AM622" s="29">
        <f ca="1">'Calculations Home'!$A$17*'Calculations Home'!$A$11*'Irradiance h'!AL622</f>
        <v>227.46530175035986</v>
      </c>
      <c r="AO622" s="29">
        <v>26</v>
      </c>
      <c r="AP622" s="29">
        <v>18</v>
      </c>
      <c r="AQ622" s="29">
        <v>84.45</v>
      </c>
      <c r="AR622" s="29">
        <f ca="1">'Calculations Home'!$A$17*'Calculations Home'!$A$11*'Irradiance h'!AQ622</f>
        <v>87.60235649771019</v>
      </c>
      <c r="AT622" s="29">
        <v>26</v>
      </c>
      <c r="AU622" s="29">
        <v>18</v>
      </c>
      <c r="AV622" s="29">
        <v>0.01</v>
      </c>
      <c r="AW622" s="29">
        <f ca="1">'Calculations Home'!$A$17*'Calculations Home'!$A$11*'Irradiance h'!AV622</f>
        <v>1.0373280816780366E-2</v>
      </c>
      <c r="AY622" s="29">
        <v>26</v>
      </c>
      <c r="AZ622" s="29">
        <v>18</v>
      </c>
      <c r="BA622" s="29">
        <v>0</v>
      </c>
      <c r="BB622" s="29">
        <f ca="1">'Calculations Home'!$A$17*'Calculations Home'!$A$11*'Irradiance h'!BA622</f>
        <v>0</v>
      </c>
      <c r="BD622" s="29">
        <v>26</v>
      </c>
      <c r="BE622" s="29">
        <v>18</v>
      </c>
      <c r="BF622" s="29">
        <v>0</v>
      </c>
      <c r="BG622" s="29">
        <f ca="1">'Calculations Home'!$A$17*'Calculations Home'!$A$11*'Irradiance h'!BF622</f>
        <v>0</v>
      </c>
    </row>
    <row r="623" spans="1:59">
      <c r="A623" s="29">
        <v>26</v>
      </c>
      <c r="B623" s="29">
        <v>19</v>
      </c>
      <c r="C623" s="29">
        <v>0</v>
      </c>
      <c r="D623" s="29">
        <f ca="1">'Calculations Home'!$A$17*'Calculations Home'!$A$11/'Calculations Home'!$A$8*'Irradiance h'!C623</f>
        <v>0</v>
      </c>
      <c r="F623" s="29">
        <v>26</v>
      </c>
      <c r="G623" s="29">
        <v>19</v>
      </c>
      <c r="H623" s="29">
        <v>0</v>
      </c>
      <c r="I623" s="29">
        <f ca="1">'Calculations Home'!$A$17*'Calculations Home'!$A$11*'Irradiance h'!H623</f>
        <v>0</v>
      </c>
      <c r="K623" s="29">
        <v>26</v>
      </c>
      <c r="L623" s="29">
        <v>19</v>
      </c>
      <c r="M623" s="29">
        <v>0</v>
      </c>
      <c r="N623" s="29">
        <f ca="1">'Calculations Home'!$A$17*'Calculations Home'!$A$11*'Irradiance h'!M623</f>
        <v>0</v>
      </c>
      <c r="P623" s="29">
        <v>26</v>
      </c>
      <c r="Q623" s="29">
        <v>19</v>
      </c>
      <c r="R623" s="29">
        <v>11.53</v>
      </c>
      <c r="S623" s="29">
        <f ca="1">'Calculations Home'!$A$17*'Calculations Home'!$A$11*'Irradiance h'!R623</f>
        <v>11.96039278174776</v>
      </c>
      <c r="U623" s="29">
        <v>26</v>
      </c>
      <c r="V623" s="29">
        <v>19</v>
      </c>
      <c r="W623" s="29">
        <v>110.94</v>
      </c>
      <c r="X623" s="29">
        <f ca="1">'Calculations Home'!$A$17*'Calculations Home'!$A$11*'Irradiance h'!W623</f>
        <v>115.08117738136137</v>
      </c>
      <c r="Z623" s="29">
        <v>26</v>
      </c>
      <c r="AA623" s="29">
        <v>19</v>
      </c>
      <c r="AB623" s="29">
        <v>159.88</v>
      </c>
      <c r="AC623" s="29">
        <f ca="1">'Calculations Home'!$A$17*'Calculations Home'!$A$11*'Irradiance h'!AB623</f>
        <v>165.8480136986845</v>
      </c>
      <c r="AE623" s="29">
        <v>26</v>
      </c>
      <c r="AF623" s="29">
        <v>19</v>
      </c>
      <c r="AG623" s="29">
        <v>111.13</v>
      </c>
      <c r="AH623" s="29">
        <f ca="1">'Calculations Home'!$A$17*'Calculations Home'!$A$11*'Irradiance h'!AG623</f>
        <v>115.2782697168802</v>
      </c>
      <c r="AJ623" s="29">
        <v>26</v>
      </c>
      <c r="AK623" s="29">
        <v>19</v>
      </c>
      <c r="AL623" s="29">
        <v>21.21</v>
      </c>
      <c r="AM623" s="29">
        <f ca="1">'Calculations Home'!$A$17*'Calculations Home'!$A$11*'Irradiance h'!AL623</f>
        <v>22.001728612391158</v>
      </c>
      <c r="AO623" s="29">
        <v>26</v>
      </c>
      <c r="AP623" s="29">
        <v>19</v>
      </c>
      <c r="AQ623" s="29">
        <v>0</v>
      </c>
      <c r="AR623" s="29">
        <f ca="1">'Calculations Home'!$A$17*'Calculations Home'!$A$11*'Irradiance h'!AQ623</f>
        <v>0</v>
      </c>
      <c r="AT623" s="29">
        <v>26</v>
      </c>
      <c r="AU623" s="29">
        <v>19</v>
      </c>
      <c r="AV623" s="29">
        <v>0</v>
      </c>
      <c r="AW623" s="29">
        <f ca="1">'Calculations Home'!$A$17*'Calculations Home'!$A$11*'Irradiance h'!AV623</f>
        <v>0</v>
      </c>
      <c r="AY623" s="29">
        <v>26</v>
      </c>
      <c r="AZ623" s="29">
        <v>19</v>
      </c>
      <c r="BA623" s="29">
        <v>0</v>
      </c>
      <c r="BB623" s="29">
        <f ca="1">'Calculations Home'!$A$17*'Calculations Home'!$A$11*'Irradiance h'!BA623</f>
        <v>0</v>
      </c>
      <c r="BD623" s="29">
        <v>26</v>
      </c>
      <c r="BE623" s="29">
        <v>19</v>
      </c>
      <c r="BF623" s="29">
        <v>0</v>
      </c>
      <c r="BG623" s="29">
        <f ca="1">'Calculations Home'!$A$17*'Calculations Home'!$A$11*'Irradiance h'!BF623</f>
        <v>0</v>
      </c>
    </row>
    <row r="624" spans="1:59">
      <c r="A624" s="29">
        <v>26</v>
      </c>
      <c r="B624" s="29">
        <v>20</v>
      </c>
      <c r="C624" s="29">
        <v>0</v>
      </c>
      <c r="D624" s="29">
        <f ca="1">'Calculations Home'!$A$17*'Calculations Home'!$A$11/'Calculations Home'!$A$8*'Irradiance h'!C624</f>
        <v>0</v>
      </c>
      <c r="F624" s="29">
        <v>26</v>
      </c>
      <c r="G624" s="29">
        <v>20</v>
      </c>
      <c r="H624" s="29">
        <v>0</v>
      </c>
      <c r="I624" s="29">
        <f ca="1">'Calculations Home'!$A$17*'Calculations Home'!$A$11*'Irradiance h'!H624</f>
        <v>0</v>
      </c>
      <c r="K624" s="29">
        <v>26</v>
      </c>
      <c r="L624" s="29">
        <v>20</v>
      </c>
      <c r="M624" s="29">
        <v>0</v>
      </c>
      <c r="N624" s="29">
        <f ca="1">'Calculations Home'!$A$17*'Calculations Home'!$A$11*'Irradiance h'!M624</f>
        <v>0</v>
      </c>
      <c r="P624" s="29">
        <v>26</v>
      </c>
      <c r="Q624" s="29">
        <v>20</v>
      </c>
      <c r="R624" s="29">
        <v>0</v>
      </c>
      <c r="S624" s="29">
        <f ca="1">'Calculations Home'!$A$17*'Calculations Home'!$A$11*'Irradiance h'!R624</f>
        <v>0</v>
      </c>
      <c r="U624" s="29">
        <v>26</v>
      </c>
      <c r="V624" s="29">
        <v>20</v>
      </c>
      <c r="W624" s="29">
        <v>0</v>
      </c>
      <c r="X624" s="29">
        <f ca="1">'Calculations Home'!$A$17*'Calculations Home'!$A$11*'Irradiance h'!W624</f>
        <v>0</v>
      </c>
      <c r="Z624" s="29">
        <v>26</v>
      </c>
      <c r="AA624" s="29">
        <v>20</v>
      </c>
      <c r="AB624" s="29">
        <v>2.5299999999999998</v>
      </c>
      <c r="AC624" s="29">
        <f ca="1">'Calculations Home'!$A$17*'Calculations Home'!$A$11*'Irradiance h'!AB624</f>
        <v>2.6244400466454323</v>
      </c>
      <c r="AE624" s="29">
        <v>26</v>
      </c>
      <c r="AF624" s="29">
        <v>20</v>
      </c>
      <c r="AG624" s="29">
        <v>0</v>
      </c>
      <c r="AH624" s="29">
        <f ca="1">'Calculations Home'!$A$17*'Calculations Home'!$A$11*'Irradiance h'!AG624</f>
        <v>0</v>
      </c>
      <c r="AJ624" s="29">
        <v>26</v>
      </c>
      <c r="AK624" s="29">
        <v>20</v>
      </c>
      <c r="AL624" s="29">
        <v>0</v>
      </c>
      <c r="AM624" s="29">
        <f ca="1">'Calculations Home'!$A$17*'Calculations Home'!$A$11*'Irradiance h'!AL624</f>
        <v>0</v>
      </c>
      <c r="AO624" s="29">
        <v>26</v>
      </c>
      <c r="AP624" s="29">
        <v>20</v>
      </c>
      <c r="AQ624" s="29">
        <v>0</v>
      </c>
      <c r="AR624" s="29">
        <f ca="1">'Calculations Home'!$A$17*'Calculations Home'!$A$11*'Irradiance h'!AQ624</f>
        <v>0</v>
      </c>
      <c r="AT624" s="29">
        <v>26</v>
      </c>
      <c r="AU624" s="29">
        <v>20</v>
      </c>
      <c r="AV624" s="29">
        <v>0</v>
      </c>
      <c r="AW624" s="29">
        <f ca="1">'Calculations Home'!$A$17*'Calculations Home'!$A$11*'Irradiance h'!AV624</f>
        <v>0</v>
      </c>
      <c r="AY624" s="29">
        <v>26</v>
      </c>
      <c r="AZ624" s="29">
        <v>20</v>
      </c>
      <c r="BA624" s="29">
        <v>0</v>
      </c>
      <c r="BB624" s="29">
        <f ca="1">'Calculations Home'!$A$17*'Calculations Home'!$A$11*'Irradiance h'!BA624</f>
        <v>0</v>
      </c>
      <c r="BD624" s="29">
        <v>26</v>
      </c>
      <c r="BE624" s="29">
        <v>20</v>
      </c>
      <c r="BF624" s="29">
        <v>0</v>
      </c>
      <c r="BG624" s="29">
        <f ca="1">'Calculations Home'!$A$17*'Calculations Home'!$A$11*'Irradiance h'!BF624</f>
        <v>0</v>
      </c>
    </row>
    <row r="625" spans="1:59">
      <c r="A625" s="29">
        <v>26</v>
      </c>
      <c r="B625" s="29">
        <v>21</v>
      </c>
      <c r="C625" s="29">
        <v>0</v>
      </c>
      <c r="D625" s="29">
        <f ca="1">'Calculations Home'!$A$17*'Calculations Home'!$A$11/'Calculations Home'!$A$8*'Irradiance h'!C625</f>
        <v>0</v>
      </c>
      <c r="F625" s="29">
        <v>26</v>
      </c>
      <c r="G625" s="29">
        <v>21</v>
      </c>
      <c r="H625" s="29">
        <v>0</v>
      </c>
      <c r="I625" s="29">
        <f ca="1">'Calculations Home'!$A$17*'Calculations Home'!$A$11*'Irradiance h'!H625</f>
        <v>0</v>
      </c>
      <c r="K625" s="29">
        <v>26</v>
      </c>
      <c r="L625" s="29">
        <v>21</v>
      </c>
      <c r="M625" s="29">
        <v>0</v>
      </c>
      <c r="N625" s="29">
        <f ca="1">'Calculations Home'!$A$17*'Calculations Home'!$A$11*'Irradiance h'!M625</f>
        <v>0</v>
      </c>
      <c r="P625" s="29">
        <v>26</v>
      </c>
      <c r="Q625" s="29">
        <v>21</v>
      </c>
      <c r="R625" s="29">
        <v>0</v>
      </c>
      <c r="S625" s="29">
        <f ca="1">'Calculations Home'!$A$17*'Calculations Home'!$A$11*'Irradiance h'!R625</f>
        <v>0</v>
      </c>
      <c r="U625" s="29">
        <v>26</v>
      </c>
      <c r="V625" s="29">
        <v>21</v>
      </c>
      <c r="W625" s="29">
        <v>0</v>
      </c>
      <c r="X625" s="29">
        <f ca="1">'Calculations Home'!$A$17*'Calculations Home'!$A$11*'Irradiance h'!W625</f>
        <v>0</v>
      </c>
      <c r="Z625" s="29">
        <v>26</v>
      </c>
      <c r="AA625" s="29">
        <v>21</v>
      </c>
      <c r="AB625" s="29">
        <v>0</v>
      </c>
      <c r="AC625" s="29">
        <f ca="1">'Calculations Home'!$A$17*'Calculations Home'!$A$11*'Irradiance h'!AB625</f>
        <v>0</v>
      </c>
      <c r="AE625" s="29">
        <v>26</v>
      </c>
      <c r="AF625" s="29">
        <v>21</v>
      </c>
      <c r="AG625" s="29">
        <v>0</v>
      </c>
      <c r="AH625" s="29">
        <f ca="1">'Calculations Home'!$A$17*'Calculations Home'!$A$11*'Irradiance h'!AG625</f>
        <v>0</v>
      </c>
      <c r="AJ625" s="29">
        <v>26</v>
      </c>
      <c r="AK625" s="29">
        <v>21</v>
      </c>
      <c r="AL625" s="29">
        <v>0</v>
      </c>
      <c r="AM625" s="29">
        <f ca="1">'Calculations Home'!$A$17*'Calculations Home'!$A$11*'Irradiance h'!AL625</f>
        <v>0</v>
      </c>
      <c r="AO625" s="29">
        <v>26</v>
      </c>
      <c r="AP625" s="29">
        <v>21</v>
      </c>
      <c r="AQ625" s="29">
        <v>0</v>
      </c>
      <c r="AR625" s="29">
        <f ca="1">'Calculations Home'!$A$17*'Calculations Home'!$A$11*'Irradiance h'!AQ625</f>
        <v>0</v>
      </c>
      <c r="AT625" s="29">
        <v>26</v>
      </c>
      <c r="AU625" s="29">
        <v>21</v>
      </c>
      <c r="AV625" s="29">
        <v>0</v>
      </c>
      <c r="AW625" s="29">
        <f ca="1">'Calculations Home'!$A$17*'Calculations Home'!$A$11*'Irradiance h'!AV625</f>
        <v>0</v>
      </c>
      <c r="AY625" s="29">
        <v>26</v>
      </c>
      <c r="AZ625" s="29">
        <v>21</v>
      </c>
      <c r="BA625" s="29">
        <v>0</v>
      </c>
      <c r="BB625" s="29">
        <f ca="1">'Calculations Home'!$A$17*'Calculations Home'!$A$11*'Irradiance h'!BA625</f>
        <v>0</v>
      </c>
      <c r="BD625" s="29">
        <v>26</v>
      </c>
      <c r="BE625" s="29">
        <v>21</v>
      </c>
      <c r="BF625" s="29">
        <v>0</v>
      </c>
      <c r="BG625" s="29">
        <f ca="1">'Calculations Home'!$A$17*'Calculations Home'!$A$11*'Irradiance h'!BF625</f>
        <v>0</v>
      </c>
    </row>
    <row r="626" spans="1:59">
      <c r="A626" s="29">
        <v>26</v>
      </c>
      <c r="B626" s="29">
        <v>22</v>
      </c>
      <c r="C626" s="29">
        <v>0</v>
      </c>
      <c r="D626" s="29">
        <f ca="1">'Calculations Home'!$A$17*'Calculations Home'!$A$11/'Calculations Home'!$A$8*'Irradiance h'!C626</f>
        <v>0</v>
      </c>
      <c r="F626" s="29">
        <v>26</v>
      </c>
      <c r="G626" s="29">
        <v>22</v>
      </c>
      <c r="H626" s="29">
        <v>0</v>
      </c>
      <c r="I626" s="29">
        <f ca="1">'Calculations Home'!$A$17*'Calculations Home'!$A$11*'Irradiance h'!H626</f>
        <v>0</v>
      </c>
      <c r="K626" s="29">
        <v>26</v>
      </c>
      <c r="L626" s="29">
        <v>22</v>
      </c>
      <c r="M626" s="29">
        <v>0</v>
      </c>
      <c r="N626" s="29">
        <f ca="1">'Calculations Home'!$A$17*'Calculations Home'!$A$11*'Irradiance h'!M626</f>
        <v>0</v>
      </c>
      <c r="P626" s="29">
        <v>26</v>
      </c>
      <c r="Q626" s="29">
        <v>22</v>
      </c>
      <c r="R626" s="29">
        <v>0</v>
      </c>
      <c r="S626" s="29">
        <f ca="1">'Calculations Home'!$A$17*'Calculations Home'!$A$11*'Irradiance h'!R626</f>
        <v>0</v>
      </c>
      <c r="U626" s="29">
        <v>26</v>
      </c>
      <c r="V626" s="29">
        <v>22</v>
      </c>
      <c r="W626" s="29">
        <v>0</v>
      </c>
      <c r="X626" s="29">
        <f ca="1">'Calculations Home'!$A$17*'Calculations Home'!$A$11*'Irradiance h'!W626</f>
        <v>0</v>
      </c>
      <c r="Z626" s="29">
        <v>26</v>
      </c>
      <c r="AA626" s="29">
        <v>22</v>
      </c>
      <c r="AB626" s="29">
        <v>0</v>
      </c>
      <c r="AC626" s="29">
        <f ca="1">'Calculations Home'!$A$17*'Calculations Home'!$A$11*'Irradiance h'!AB626</f>
        <v>0</v>
      </c>
      <c r="AE626" s="29">
        <v>26</v>
      </c>
      <c r="AF626" s="29">
        <v>22</v>
      </c>
      <c r="AG626" s="29">
        <v>0</v>
      </c>
      <c r="AH626" s="29">
        <f ca="1">'Calculations Home'!$A$17*'Calculations Home'!$A$11*'Irradiance h'!AG626</f>
        <v>0</v>
      </c>
      <c r="AJ626" s="29">
        <v>26</v>
      </c>
      <c r="AK626" s="29">
        <v>22</v>
      </c>
      <c r="AL626" s="29">
        <v>0</v>
      </c>
      <c r="AM626" s="29">
        <f ca="1">'Calculations Home'!$A$17*'Calculations Home'!$A$11*'Irradiance h'!AL626</f>
        <v>0</v>
      </c>
      <c r="AO626" s="29">
        <v>26</v>
      </c>
      <c r="AP626" s="29">
        <v>22</v>
      </c>
      <c r="AQ626" s="29">
        <v>0</v>
      </c>
      <c r="AR626" s="29">
        <f ca="1">'Calculations Home'!$A$17*'Calculations Home'!$A$11*'Irradiance h'!AQ626</f>
        <v>0</v>
      </c>
      <c r="AT626" s="29">
        <v>26</v>
      </c>
      <c r="AU626" s="29">
        <v>22</v>
      </c>
      <c r="AV626" s="29">
        <v>0</v>
      </c>
      <c r="AW626" s="29">
        <f ca="1">'Calculations Home'!$A$17*'Calculations Home'!$A$11*'Irradiance h'!AV626</f>
        <v>0</v>
      </c>
      <c r="AY626" s="29">
        <v>26</v>
      </c>
      <c r="AZ626" s="29">
        <v>22</v>
      </c>
      <c r="BA626" s="29">
        <v>0</v>
      </c>
      <c r="BB626" s="29">
        <f ca="1">'Calculations Home'!$A$17*'Calculations Home'!$A$11*'Irradiance h'!BA626</f>
        <v>0</v>
      </c>
      <c r="BD626" s="29">
        <v>26</v>
      </c>
      <c r="BE626" s="29">
        <v>22</v>
      </c>
      <c r="BF626" s="29">
        <v>0</v>
      </c>
      <c r="BG626" s="29">
        <f ca="1">'Calculations Home'!$A$17*'Calculations Home'!$A$11*'Irradiance h'!BF626</f>
        <v>0</v>
      </c>
    </row>
    <row r="627" spans="1:59">
      <c r="A627" s="29">
        <v>26</v>
      </c>
      <c r="B627" s="29">
        <v>23</v>
      </c>
      <c r="C627" s="29">
        <v>0</v>
      </c>
      <c r="D627" s="29">
        <f ca="1">'Calculations Home'!$A$17*'Calculations Home'!$A$11/'Calculations Home'!$A$8*'Irradiance h'!C627</f>
        <v>0</v>
      </c>
      <c r="F627" s="29">
        <v>26</v>
      </c>
      <c r="G627" s="29">
        <v>23</v>
      </c>
      <c r="H627" s="29">
        <v>0</v>
      </c>
      <c r="I627" s="29">
        <f ca="1">'Calculations Home'!$A$17*'Calculations Home'!$A$11*'Irradiance h'!H627</f>
        <v>0</v>
      </c>
      <c r="K627" s="29">
        <v>26</v>
      </c>
      <c r="L627" s="29">
        <v>23</v>
      </c>
      <c r="M627" s="29">
        <v>0</v>
      </c>
      <c r="N627" s="29">
        <f ca="1">'Calculations Home'!$A$17*'Calculations Home'!$A$11*'Irradiance h'!M627</f>
        <v>0</v>
      </c>
      <c r="P627" s="29">
        <v>26</v>
      </c>
      <c r="Q627" s="29">
        <v>23</v>
      </c>
      <c r="R627" s="29">
        <v>0</v>
      </c>
      <c r="S627" s="29">
        <f ca="1">'Calculations Home'!$A$17*'Calculations Home'!$A$11*'Irradiance h'!R627</f>
        <v>0</v>
      </c>
      <c r="U627" s="29">
        <v>26</v>
      </c>
      <c r="V627" s="29">
        <v>23</v>
      </c>
      <c r="W627" s="29">
        <v>0</v>
      </c>
      <c r="X627" s="29">
        <f ca="1">'Calculations Home'!$A$17*'Calculations Home'!$A$11*'Irradiance h'!W627</f>
        <v>0</v>
      </c>
      <c r="Z627" s="29">
        <v>26</v>
      </c>
      <c r="AA627" s="29">
        <v>23</v>
      </c>
      <c r="AB627" s="29">
        <v>0</v>
      </c>
      <c r="AC627" s="29">
        <f ca="1">'Calculations Home'!$A$17*'Calculations Home'!$A$11*'Irradiance h'!AB627</f>
        <v>0</v>
      </c>
      <c r="AE627" s="29">
        <v>26</v>
      </c>
      <c r="AF627" s="29">
        <v>23</v>
      </c>
      <c r="AG627" s="29">
        <v>0</v>
      </c>
      <c r="AH627" s="29">
        <f ca="1">'Calculations Home'!$A$17*'Calculations Home'!$A$11*'Irradiance h'!AG627</f>
        <v>0</v>
      </c>
      <c r="AJ627" s="29">
        <v>26</v>
      </c>
      <c r="AK627" s="29">
        <v>23</v>
      </c>
      <c r="AL627" s="29">
        <v>0</v>
      </c>
      <c r="AM627" s="29">
        <f ca="1">'Calculations Home'!$A$17*'Calculations Home'!$A$11*'Irradiance h'!AL627</f>
        <v>0</v>
      </c>
      <c r="AO627" s="29">
        <v>26</v>
      </c>
      <c r="AP627" s="29">
        <v>23</v>
      </c>
      <c r="AQ627" s="29">
        <v>0</v>
      </c>
      <c r="AR627" s="29">
        <f ca="1">'Calculations Home'!$A$17*'Calculations Home'!$A$11*'Irradiance h'!AQ627</f>
        <v>0</v>
      </c>
      <c r="AT627" s="29">
        <v>26</v>
      </c>
      <c r="AU627" s="29">
        <v>23</v>
      </c>
      <c r="AV627" s="29">
        <v>0</v>
      </c>
      <c r="AW627" s="29">
        <f ca="1">'Calculations Home'!$A$17*'Calculations Home'!$A$11*'Irradiance h'!AV627</f>
        <v>0</v>
      </c>
      <c r="AY627" s="29">
        <v>26</v>
      </c>
      <c r="AZ627" s="29">
        <v>23</v>
      </c>
      <c r="BA627" s="29">
        <v>0</v>
      </c>
      <c r="BB627" s="29">
        <f ca="1">'Calculations Home'!$A$17*'Calculations Home'!$A$11*'Irradiance h'!BA627</f>
        <v>0</v>
      </c>
      <c r="BD627" s="29">
        <v>26</v>
      </c>
      <c r="BE627" s="29">
        <v>23</v>
      </c>
      <c r="BF627" s="29">
        <v>0</v>
      </c>
      <c r="BG627" s="29">
        <f ca="1">'Calculations Home'!$A$17*'Calculations Home'!$A$11*'Irradiance h'!BF627</f>
        <v>0</v>
      </c>
    </row>
    <row r="628" spans="1:59">
      <c r="A628" s="29">
        <v>27</v>
      </c>
      <c r="B628" s="29">
        <v>0</v>
      </c>
      <c r="C628" s="29">
        <v>0</v>
      </c>
      <c r="D628" s="29">
        <f ca="1">'Calculations Home'!$A$17*'Calculations Home'!$A$11/'Calculations Home'!$A$8*'Irradiance h'!C628</f>
        <v>0</v>
      </c>
      <c r="F628" s="29">
        <v>27</v>
      </c>
      <c r="G628" s="29">
        <v>0</v>
      </c>
      <c r="H628" s="29">
        <v>0</v>
      </c>
      <c r="I628" s="29">
        <f ca="1">'Calculations Home'!$A$17*'Calculations Home'!$A$11*'Irradiance h'!H628</f>
        <v>0</v>
      </c>
      <c r="K628" s="29">
        <v>27</v>
      </c>
      <c r="L628" s="29">
        <v>0</v>
      </c>
      <c r="M628" s="29">
        <v>0</v>
      </c>
      <c r="N628" s="29">
        <f ca="1">'Calculations Home'!$A$17*'Calculations Home'!$A$11*'Irradiance h'!M628</f>
        <v>0</v>
      </c>
      <c r="P628" s="29">
        <v>27</v>
      </c>
      <c r="Q628" s="29">
        <v>0</v>
      </c>
      <c r="R628" s="29">
        <v>0</v>
      </c>
      <c r="S628" s="29">
        <f ca="1">'Calculations Home'!$A$17*'Calculations Home'!$A$11*'Irradiance h'!R628</f>
        <v>0</v>
      </c>
      <c r="U628" s="29">
        <v>27</v>
      </c>
      <c r="V628" s="29">
        <v>0</v>
      </c>
      <c r="W628" s="29">
        <v>0</v>
      </c>
      <c r="X628" s="29">
        <f ca="1">'Calculations Home'!$A$17*'Calculations Home'!$A$11*'Irradiance h'!W628</f>
        <v>0</v>
      </c>
      <c r="Z628" s="29">
        <v>27</v>
      </c>
      <c r="AA628" s="29">
        <v>0</v>
      </c>
      <c r="AB628" s="29">
        <v>0</v>
      </c>
      <c r="AC628" s="29">
        <f ca="1">'Calculations Home'!$A$17*'Calculations Home'!$A$11*'Irradiance h'!AB628</f>
        <v>0</v>
      </c>
      <c r="AE628" s="29">
        <v>27</v>
      </c>
      <c r="AF628" s="29">
        <v>0</v>
      </c>
      <c r="AG628" s="29">
        <v>0</v>
      </c>
      <c r="AH628" s="29">
        <f ca="1">'Calculations Home'!$A$17*'Calculations Home'!$A$11*'Irradiance h'!AG628</f>
        <v>0</v>
      </c>
      <c r="AJ628" s="29">
        <v>27</v>
      </c>
      <c r="AK628" s="29">
        <v>0</v>
      </c>
      <c r="AL628" s="29">
        <v>0</v>
      </c>
      <c r="AM628" s="29">
        <f ca="1">'Calculations Home'!$A$17*'Calculations Home'!$A$11*'Irradiance h'!AL628</f>
        <v>0</v>
      </c>
      <c r="AO628" s="29">
        <v>27</v>
      </c>
      <c r="AP628" s="29">
        <v>0</v>
      </c>
      <c r="AQ628" s="29">
        <v>0</v>
      </c>
      <c r="AR628" s="29">
        <f ca="1">'Calculations Home'!$A$17*'Calculations Home'!$A$11*'Irradiance h'!AQ628</f>
        <v>0</v>
      </c>
      <c r="AT628" s="29">
        <v>27</v>
      </c>
      <c r="AU628" s="29">
        <v>0</v>
      </c>
      <c r="AV628" s="29">
        <v>0</v>
      </c>
      <c r="AW628" s="29">
        <f ca="1">'Calculations Home'!$A$17*'Calculations Home'!$A$11*'Irradiance h'!AV628</f>
        <v>0</v>
      </c>
      <c r="AY628" s="29">
        <v>27</v>
      </c>
      <c r="AZ628" s="29">
        <v>0</v>
      </c>
      <c r="BA628" s="29">
        <v>0</v>
      </c>
      <c r="BB628" s="29">
        <f ca="1">'Calculations Home'!$A$17*'Calculations Home'!$A$11*'Irradiance h'!BA628</f>
        <v>0</v>
      </c>
      <c r="BD628" s="29">
        <v>27</v>
      </c>
      <c r="BE628" s="29">
        <v>0</v>
      </c>
      <c r="BF628" s="29">
        <v>0</v>
      </c>
      <c r="BG628" s="29">
        <f ca="1">'Calculations Home'!$A$17*'Calculations Home'!$A$11*'Irradiance h'!BF628</f>
        <v>0</v>
      </c>
    </row>
    <row r="629" spans="1:59">
      <c r="A629" s="29">
        <v>27</v>
      </c>
      <c r="B629" s="29">
        <v>1</v>
      </c>
      <c r="C629" s="29">
        <v>0</v>
      </c>
      <c r="D629" s="29">
        <f ca="1">'Calculations Home'!$A$17*'Calculations Home'!$A$11/'Calculations Home'!$A$8*'Irradiance h'!C629</f>
        <v>0</v>
      </c>
      <c r="F629" s="29">
        <v>27</v>
      </c>
      <c r="G629" s="29">
        <v>1</v>
      </c>
      <c r="H629" s="29">
        <v>0</v>
      </c>
      <c r="I629" s="29">
        <f ca="1">'Calculations Home'!$A$17*'Calculations Home'!$A$11*'Irradiance h'!H629</f>
        <v>0</v>
      </c>
      <c r="K629" s="29">
        <v>27</v>
      </c>
      <c r="L629" s="29">
        <v>1</v>
      </c>
      <c r="M629" s="29">
        <v>0</v>
      </c>
      <c r="N629" s="29">
        <f ca="1">'Calculations Home'!$A$17*'Calculations Home'!$A$11*'Irradiance h'!M629</f>
        <v>0</v>
      </c>
      <c r="P629" s="29">
        <v>27</v>
      </c>
      <c r="Q629" s="29">
        <v>1</v>
      </c>
      <c r="R629" s="29">
        <v>0</v>
      </c>
      <c r="S629" s="29">
        <f ca="1">'Calculations Home'!$A$17*'Calculations Home'!$A$11*'Irradiance h'!R629</f>
        <v>0</v>
      </c>
      <c r="U629" s="29">
        <v>27</v>
      </c>
      <c r="V629" s="29">
        <v>1</v>
      </c>
      <c r="W629" s="29">
        <v>0</v>
      </c>
      <c r="X629" s="29">
        <f ca="1">'Calculations Home'!$A$17*'Calculations Home'!$A$11*'Irradiance h'!W629</f>
        <v>0</v>
      </c>
      <c r="Z629" s="29">
        <v>27</v>
      </c>
      <c r="AA629" s="29">
        <v>1</v>
      </c>
      <c r="AB629" s="29">
        <v>0</v>
      </c>
      <c r="AC629" s="29">
        <f ca="1">'Calculations Home'!$A$17*'Calculations Home'!$A$11*'Irradiance h'!AB629</f>
        <v>0</v>
      </c>
      <c r="AE629" s="29">
        <v>27</v>
      </c>
      <c r="AF629" s="29">
        <v>1</v>
      </c>
      <c r="AG629" s="29">
        <v>0</v>
      </c>
      <c r="AH629" s="29">
        <f ca="1">'Calculations Home'!$A$17*'Calculations Home'!$A$11*'Irradiance h'!AG629</f>
        <v>0</v>
      </c>
      <c r="AJ629" s="29">
        <v>27</v>
      </c>
      <c r="AK629" s="29">
        <v>1</v>
      </c>
      <c r="AL629" s="29">
        <v>0</v>
      </c>
      <c r="AM629" s="29">
        <f ca="1">'Calculations Home'!$A$17*'Calculations Home'!$A$11*'Irradiance h'!AL629</f>
        <v>0</v>
      </c>
      <c r="AO629" s="29">
        <v>27</v>
      </c>
      <c r="AP629" s="29">
        <v>1</v>
      </c>
      <c r="AQ629" s="29">
        <v>0</v>
      </c>
      <c r="AR629" s="29">
        <f ca="1">'Calculations Home'!$A$17*'Calculations Home'!$A$11*'Irradiance h'!AQ629</f>
        <v>0</v>
      </c>
      <c r="AT629" s="29">
        <v>27</v>
      </c>
      <c r="AU629" s="29">
        <v>1</v>
      </c>
      <c r="AV629" s="29">
        <v>0</v>
      </c>
      <c r="AW629" s="29">
        <f ca="1">'Calculations Home'!$A$17*'Calculations Home'!$A$11*'Irradiance h'!AV629</f>
        <v>0</v>
      </c>
      <c r="AY629" s="29">
        <v>27</v>
      </c>
      <c r="AZ629" s="29">
        <v>1</v>
      </c>
      <c r="BA629" s="29">
        <v>0</v>
      </c>
      <c r="BB629" s="29">
        <f ca="1">'Calculations Home'!$A$17*'Calculations Home'!$A$11*'Irradiance h'!BA629</f>
        <v>0</v>
      </c>
      <c r="BD629" s="29">
        <v>27</v>
      </c>
      <c r="BE629" s="29">
        <v>1</v>
      </c>
      <c r="BF629" s="29">
        <v>0</v>
      </c>
      <c r="BG629" s="29">
        <f ca="1">'Calculations Home'!$A$17*'Calculations Home'!$A$11*'Irradiance h'!BF629</f>
        <v>0</v>
      </c>
    </row>
    <row r="630" spans="1:59">
      <c r="A630" s="29">
        <v>27</v>
      </c>
      <c r="B630" s="29">
        <v>2</v>
      </c>
      <c r="C630" s="29">
        <v>0</v>
      </c>
      <c r="D630" s="29">
        <f ca="1">'Calculations Home'!$A$17*'Calculations Home'!$A$11/'Calculations Home'!$A$8*'Irradiance h'!C630</f>
        <v>0</v>
      </c>
      <c r="F630" s="29">
        <v>27</v>
      </c>
      <c r="G630" s="29">
        <v>2</v>
      </c>
      <c r="H630" s="29">
        <v>0</v>
      </c>
      <c r="I630" s="29">
        <f ca="1">'Calculations Home'!$A$17*'Calculations Home'!$A$11*'Irradiance h'!H630</f>
        <v>0</v>
      </c>
      <c r="K630" s="29">
        <v>27</v>
      </c>
      <c r="L630" s="29">
        <v>2</v>
      </c>
      <c r="M630" s="29">
        <v>0</v>
      </c>
      <c r="N630" s="29">
        <f ca="1">'Calculations Home'!$A$17*'Calculations Home'!$A$11*'Irradiance h'!M630</f>
        <v>0</v>
      </c>
      <c r="P630" s="29">
        <v>27</v>
      </c>
      <c r="Q630" s="29">
        <v>2</v>
      </c>
      <c r="R630" s="29">
        <v>0</v>
      </c>
      <c r="S630" s="29">
        <f ca="1">'Calculations Home'!$A$17*'Calculations Home'!$A$11*'Irradiance h'!R630</f>
        <v>0</v>
      </c>
      <c r="U630" s="29">
        <v>27</v>
      </c>
      <c r="V630" s="29">
        <v>2</v>
      </c>
      <c r="W630" s="29">
        <v>0</v>
      </c>
      <c r="X630" s="29">
        <f ca="1">'Calculations Home'!$A$17*'Calculations Home'!$A$11*'Irradiance h'!W630</f>
        <v>0</v>
      </c>
      <c r="Z630" s="29">
        <v>27</v>
      </c>
      <c r="AA630" s="29">
        <v>2</v>
      </c>
      <c r="AB630" s="29">
        <v>0</v>
      </c>
      <c r="AC630" s="29">
        <f ca="1">'Calculations Home'!$A$17*'Calculations Home'!$A$11*'Irradiance h'!AB630</f>
        <v>0</v>
      </c>
      <c r="AE630" s="29">
        <v>27</v>
      </c>
      <c r="AF630" s="29">
        <v>2</v>
      </c>
      <c r="AG630" s="29">
        <v>0</v>
      </c>
      <c r="AH630" s="29">
        <f ca="1">'Calculations Home'!$A$17*'Calculations Home'!$A$11*'Irradiance h'!AG630</f>
        <v>0</v>
      </c>
      <c r="AJ630" s="29">
        <v>27</v>
      </c>
      <c r="AK630" s="29">
        <v>2</v>
      </c>
      <c r="AL630" s="29">
        <v>0</v>
      </c>
      <c r="AM630" s="29">
        <f ca="1">'Calculations Home'!$A$17*'Calculations Home'!$A$11*'Irradiance h'!AL630</f>
        <v>0</v>
      </c>
      <c r="AO630" s="29">
        <v>27</v>
      </c>
      <c r="AP630" s="29">
        <v>2</v>
      </c>
      <c r="AQ630" s="29">
        <v>0</v>
      </c>
      <c r="AR630" s="29">
        <f ca="1">'Calculations Home'!$A$17*'Calculations Home'!$A$11*'Irradiance h'!AQ630</f>
        <v>0</v>
      </c>
      <c r="AT630" s="29">
        <v>27</v>
      </c>
      <c r="AU630" s="29">
        <v>2</v>
      </c>
      <c r="AV630" s="29">
        <v>0</v>
      </c>
      <c r="AW630" s="29">
        <f ca="1">'Calculations Home'!$A$17*'Calculations Home'!$A$11*'Irradiance h'!AV630</f>
        <v>0</v>
      </c>
      <c r="AY630" s="29">
        <v>27</v>
      </c>
      <c r="AZ630" s="29">
        <v>2</v>
      </c>
      <c r="BA630" s="29">
        <v>0</v>
      </c>
      <c r="BB630" s="29">
        <f ca="1">'Calculations Home'!$A$17*'Calculations Home'!$A$11*'Irradiance h'!BA630</f>
        <v>0</v>
      </c>
      <c r="BD630" s="29">
        <v>27</v>
      </c>
      <c r="BE630" s="29">
        <v>2</v>
      </c>
      <c r="BF630" s="29">
        <v>0</v>
      </c>
      <c r="BG630" s="29">
        <f ca="1">'Calculations Home'!$A$17*'Calculations Home'!$A$11*'Irradiance h'!BF630</f>
        <v>0</v>
      </c>
    </row>
    <row r="631" spans="1:59">
      <c r="A631" s="29">
        <v>27</v>
      </c>
      <c r="B631" s="29">
        <v>3</v>
      </c>
      <c r="C631" s="29">
        <v>0</v>
      </c>
      <c r="D631" s="29">
        <f ca="1">'Calculations Home'!$A$17*'Calculations Home'!$A$11/'Calculations Home'!$A$8*'Irradiance h'!C631</f>
        <v>0</v>
      </c>
      <c r="F631" s="29">
        <v>27</v>
      </c>
      <c r="G631" s="29">
        <v>3</v>
      </c>
      <c r="H631" s="29">
        <v>0</v>
      </c>
      <c r="I631" s="29">
        <f ca="1">'Calculations Home'!$A$17*'Calculations Home'!$A$11*'Irradiance h'!H631</f>
        <v>0</v>
      </c>
      <c r="K631" s="29">
        <v>27</v>
      </c>
      <c r="L631" s="29">
        <v>3</v>
      </c>
      <c r="M631" s="29">
        <v>0</v>
      </c>
      <c r="N631" s="29">
        <f ca="1">'Calculations Home'!$A$17*'Calculations Home'!$A$11*'Irradiance h'!M631</f>
        <v>0</v>
      </c>
      <c r="P631" s="29">
        <v>27</v>
      </c>
      <c r="Q631" s="29">
        <v>3</v>
      </c>
      <c r="R631" s="29">
        <v>0</v>
      </c>
      <c r="S631" s="29">
        <f ca="1">'Calculations Home'!$A$17*'Calculations Home'!$A$11*'Irradiance h'!R631</f>
        <v>0</v>
      </c>
      <c r="U631" s="29">
        <v>27</v>
      </c>
      <c r="V631" s="29">
        <v>3</v>
      </c>
      <c r="W631" s="29">
        <v>0</v>
      </c>
      <c r="X631" s="29">
        <f ca="1">'Calculations Home'!$A$17*'Calculations Home'!$A$11*'Irradiance h'!W631</f>
        <v>0</v>
      </c>
      <c r="Z631" s="29">
        <v>27</v>
      </c>
      <c r="AA631" s="29">
        <v>3</v>
      </c>
      <c r="AB631" s="29">
        <v>0</v>
      </c>
      <c r="AC631" s="29">
        <f ca="1">'Calculations Home'!$A$17*'Calculations Home'!$A$11*'Irradiance h'!AB631</f>
        <v>0</v>
      </c>
      <c r="AE631" s="29">
        <v>27</v>
      </c>
      <c r="AF631" s="29">
        <v>3</v>
      </c>
      <c r="AG631" s="29">
        <v>0</v>
      </c>
      <c r="AH631" s="29">
        <f ca="1">'Calculations Home'!$A$17*'Calculations Home'!$A$11*'Irradiance h'!AG631</f>
        <v>0</v>
      </c>
      <c r="AJ631" s="29">
        <v>27</v>
      </c>
      <c r="AK631" s="29">
        <v>3</v>
      </c>
      <c r="AL631" s="29">
        <v>0</v>
      </c>
      <c r="AM631" s="29">
        <f ca="1">'Calculations Home'!$A$17*'Calculations Home'!$A$11*'Irradiance h'!AL631</f>
        <v>0</v>
      </c>
      <c r="AO631" s="29">
        <v>27</v>
      </c>
      <c r="AP631" s="29">
        <v>3</v>
      </c>
      <c r="AQ631" s="29">
        <v>0</v>
      </c>
      <c r="AR631" s="29">
        <f ca="1">'Calculations Home'!$A$17*'Calculations Home'!$A$11*'Irradiance h'!AQ631</f>
        <v>0</v>
      </c>
      <c r="AT631" s="29">
        <v>27</v>
      </c>
      <c r="AU631" s="29">
        <v>3</v>
      </c>
      <c r="AV631" s="29">
        <v>0</v>
      </c>
      <c r="AW631" s="29">
        <f ca="1">'Calculations Home'!$A$17*'Calculations Home'!$A$11*'Irradiance h'!AV631</f>
        <v>0</v>
      </c>
      <c r="AY631" s="29">
        <v>27</v>
      </c>
      <c r="AZ631" s="29">
        <v>3</v>
      </c>
      <c r="BA631" s="29">
        <v>0</v>
      </c>
      <c r="BB631" s="29">
        <f ca="1">'Calculations Home'!$A$17*'Calculations Home'!$A$11*'Irradiance h'!BA631</f>
        <v>0</v>
      </c>
      <c r="BD631" s="29">
        <v>27</v>
      </c>
      <c r="BE631" s="29">
        <v>3</v>
      </c>
      <c r="BF631" s="29">
        <v>0</v>
      </c>
      <c r="BG631" s="29">
        <f ca="1">'Calculations Home'!$A$17*'Calculations Home'!$A$11*'Irradiance h'!BF631</f>
        <v>0</v>
      </c>
    </row>
    <row r="632" spans="1:59">
      <c r="A632" s="29">
        <v>27</v>
      </c>
      <c r="B632" s="29">
        <v>4</v>
      </c>
      <c r="C632" s="29">
        <v>0</v>
      </c>
      <c r="D632" s="29">
        <f ca="1">'Calculations Home'!$A$17*'Calculations Home'!$A$11/'Calculations Home'!$A$8*'Irradiance h'!C632</f>
        <v>0</v>
      </c>
      <c r="F632" s="29">
        <v>27</v>
      </c>
      <c r="G632" s="29">
        <v>4</v>
      </c>
      <c r="H632" s="29">
        <v>0</v>
      </c>
      <c r="I632" s="29">
        <f ca="1">'Calculations Home'!$A$17*'Calculations Home'!$A$11*'Irradiance h'!H632</f>
        <v>0</v>
      </c>
      <c r="K632" s="29">
        <v>27</v>
      </c>
      <c r="L632" s="29">
        <v>4</v>
      </c>
      <c r="M632" s="29">
        <v>0</v>
      </c>
      <c r="N632" s="29">
        <f ca="1">'Calculations Home'!$A$17*'Calculations Home'!$A$11*'Irradiance h'!M632</f>
        <v>0</v>
      </c>
      <c r="P632" s="29">
        <v>27</v>
      </c>
      <c r="Q632" s="29">
        <v>4</v>
      </c>
      <c r="R632" s="29">
        <v>0</v>
      </c>
      <c r="S632" s="29">
        <f ca="1">'Calculations Home'!$A$17*'Calculations Home'!$A$11*'Irradiance h'!R632</f>
        <v>0</v>
      </c>
      <c r="U632" s="29">
        <v>27</v>
      </c>
      <c r="V632" s="29">
        <v>4</v>
      </c>
      <c r="W632" s="29">
        <v>0</v>
      </c>
      <c r="X632" s="29">
        <f ca="1">'Calculations Home'!$A$17*'Calculations Home'!$A$11*'Irradiance h'!W632</f>
        <v>0</v>
      </c>
      <c r="Z632" s="29">
        <v>27</v>
      </c>
      <c r="AA632" s="29">
        <v>4</v>
      </c>
      <c r="AB632" s="29">
        <v>0</v>
      </c>
      <c r="AC632" s="29">
        <f ca="1">'Calculations Home'!$A$17*'Calculations Home'!$A$11*'Irradiance h'!AB632</f>
        <v>0</v>
      </c>
      <c r="AE632" s="29">
        <v>27</v>
      </c>
      <c r="AF632" s="29">
        <v>4</v>
      </c>
      <c r="AG632" s="29">
        <v>0</v>
      </c>
      <c r="AH632" s="29">
        <f ca="1">'Calculations Home'!$A$17*'Calculations Home'!$A$11*'Irradiance h'!AG632</f>
        <v>0</v>
      </c>
      <c r="AJ632" s="29">
        <v>27</v>
      </c>
      <c r="AK632" s="29">
        <v>4</v>
      </c>
      <c r="AL632" s="29">
        <v>0</v>
      </c>
      <c r="AM632" s="29">
        <f ca="1">'Calculations Home'!$A$17*'Calculations Home'!$A$11*'Irradiance h'!AL632</f>
        <v>0</v>
      </c>
      <c r="AO632" s="29">
        <v>27</v>
      </c>
      <c r="AP632" s="29">
        <v>4</v>
      </c>
      <c r="AQ632" s="29">
        <v>0</v>
      </c>
      <c r="AR632" s="29">
        <f ca="1">'Calculations Home'!$A$17*'Calculations Home'!$A$11*'Irradiance h'!AQ632</f>
        <v>0</v>
      </c>
      <c r="AT632" s="29">
        <v>27</v>
      </c>
      <c r="AU632" s="29">
        <v>4</v>
      </c>
      <c r="AV632" s="29">
        <v>0</v>
      </c>
      <c r="AW632" s="29">
        <f ca="1">'Calculations Home'!$A$17*'Calculations Home'!$A$11*'Irradiance h'!AV632</f>
        <v>0</v>
      </c>
      <c r="AY632" s="29">
        <v>27</v>
      </c>
      <c r="AZ632" s="29">
        <v>4</v>
      </c>
      <c r="BA632" s="29">
        <v>0</v>
      </c>
      <c r="BB632" s="29">
        <f ca="1">'Calculations Home'!$A$17*'Calculations Home'!$A$11*'Irradiance h'!BA632</f>
        <v>0</v>
      </c>
      <c r="BD632" s="29">
        <v>27</v>
      </c>
      <c r="BE632" s="29">
        <v>4</v>
      </c>
      <c r="BF632" s="29">
        <v>0</v>
      </c>
      <c r="BG632" s="29">
        <f ca="1">'Calculations Home'!$A$17*'Calculations Home'!$A$11*'Irradiance h'!BF632</f>
        <v>0</v>
      </c>
    </row>
    <row r="633" spans="1:59">
      <c r="A633" s="29">
        <v>27</v>
      </c>
      <c r="B633" s="29">
        <v>5</v>
      </c>
      <c r="C633" s="29">
        <v>0</v>
      </c>
      <c r="D633" s="29">
        <f ca="1">'Calculations Home'!$A$17*'Calculations Home'!$A$11/'Calculations Home'!$A$8*'Irradiance h'!C633</f>
        <v>0</v>
      </c>
      <c r="F633" s="29">
        <v>27</v>
      </c>
      <c r="G633" s="29">
        <v>5</v>
      </c>
      <c r="H633" s="29">
        <v>0</v>
      </c>
      <c r="I633" s="29">
        <f ca="1">'Calculations Home'!$A$17*'Calculations Home'!$A$11*'Irradiance h'!H633</f>
        <v>0</v>
      </c>
      <c r="K633" s="29">
        <v>27</v>
      </c>
      <c r="L633" s="29">
        <v>5</v>
      </c>
      <c r="M633" s="29">
        <v>0</v>
      </c>
      <c r="N633" s="29">
        <f ca="1">'Calculations Home'!$A$17*'Calculations Home'!$A$11*'Irradiance h'!M633</f>
        <v>0</v>
      </c>
      <c r="P633" s="29">
        <v>27</v>
      </c>
      <c r="Q633" s="29">
        <v>5</v>
      </c>
      <c r="R633" s="29">
        <v>0</v>
      </c>
      <c r="S633" s="29">
        <f ca="1">'Calculations Home'!$A$17*'Calculations Home'!$A$11*'Irradiance h'!R633</f>
        <v>0</v>
      </c>
      <c r="U633" s="29">
        <v>27</v>
      </c>
      <c r="V633" s="29">
        <v>5</v>
      </c>
      <c r="W633" s="29">
        <v>0</v>
      </c>
      <c r="X633" s="29">
        <f ca="1">'Calculations Home'!$A$17*'Calculations Home'!$A$11*'Irradiance h'!W633</f>
        <v>0</v>
      </c>
      <c r="Z633" s="29">
        <v>27</v>
      </c>
      <c r="AA633" s="29">
        <v>5</v>
      </c>
      <c r="AB633" s="29">
        <v>0</v>
      </c>
      <c r="AC633" s="29">
        <f ca="1">'Calculations Home'!$A$17*'Calculations Home'!$A$11*'Irradiance h'!AB633</f>
        <v>0</v>
      </c>
      <c r="AE633" s="29">
        <v>27</v>
      </c>
      <c r="AF633" s="29">
        <v>5</v>
      </c>
      <c r="AG633" s="29">
        <v>0</v>
      </c>
      <c r="AH633" s="29">
        <f ca="1">'Calculations Home'!$A$17*'Calculations Home'!$A$11*'Irradiance h'!AG633</f>
        <v>0</v>
      </c>
      <c r="AJ633" s="29">
        <v>27</v>
      </c>
      <c r="AK633" s="29">
        <v>5</v>
      </c>
      <c r="AL633" s="29">
        <v>0</v>
      </c>
      <c r="AM633" s="29">
        <f ca="1">'Calculations Home'!$A$17*'Calculations Home'!$A$11*'Irradiance h'!AL633</f>
        <v>0</v>
      </c>
      <c r="AO633" s="29">
        <v>27</v>
      </c>
      <c r="AP633" s="29">
        <v>5</v>
      </c>
      <c r="AQ633" s="29">
        <v>0</v>
      </c>
      <c r="AR633" s="29">
        <f ca="1">'Calculations Home'!$A$17*'Calculations Home'!$A$11*'Irradiance h'!AQ633</f>
        <v>0</v>
      </c>
      <c r="AT633" s="29">
        <v>27</v>
      </c>
      <c r="AU633" s="29">
        <v>5</v>
      </c>
      <c r="AV633" s="29">
        <v>0</v>
      </c>
      <c r="AW633" s="29">
        <f ca="1">'Calculations Home'!$A$17*'Calculations Home'!$A$11*'Irradiance h'!AV633</f>
        <v>0</v>
      </c>
      <c r="AY633" s="29">
        <v>27</v>
      </c>
      <c r="AZ633" s="29">
        <v>5</v>
      </c>
      <c r="BA633" s="29">
        <v>0</v>
      </c>
      <c r="BB633" s="29">
        <f ca="1">'Calculations Home'!$A$17*'Calculations Home'!$A$11*'Irradiance h'!BA633</f>
        <v>0</v>
      </c>
      <c r="BD633" s="29">
        <v>27</v>
      </c>
      <c r="BE633" s="29">
        <v>5</v>
      </c>
      <c r="BF633" s="29">
        <v>0</v>
      </c>
      <c r="BG633" s="29">
        <f ca="1">'Calculations Home'!$A$17*'Calculations Home'!$A$11*'Irradiance h'!BF633</f>
        <v>0</v>
      </c>
    </row>
    <row r="634" spans="1:59">
      <c r="A634" s="29">
        <v>27</v>
      </c>
      <c r="B634" s="29">
        <v>6</v>
      </c>
      <c r="C634" s="29">
        <v>0</v>
      </c>
      <c r="D634" s="29">
        <f ca="1">'Calculations Home'!$A$17*'Calculations Home'!$A$11/'Calculations Home'!$A$8*'Irradiance h'!C634</f>
        <v>0</v>
      </c>
      <c r="F634" s="29">
        <v>27</v>
      </c>
      <c r="G634" s="29">
        <v>6</v>
      </c>
      <c r="H634" s="29">
        <v>0</v>
      </c>
      <c r="I634" s="29">
        <f ca="1">'Calculations Home'!$A$17*'Calculations Home'!$A$11*'Irradiance h'!H634</f>
        <v>0</v>
      </c>
      <c r="K634" s="29">
        <v>27</v>
      </c>
      <c r="L634" s="29">
        <v>6</v>
      </c>
      <c r="M634" s="29">
        <v>0</v>
      </c>
      <c r="N634" s="29">
        <f ca="1">'Calculations Home'!$A$17*'Calculations Home'!$A$11*'Irradiance h'!M634</f>
        <v>0</v>
      </c>
      <c r="P634" s="29">
        <v>27</v>
      </c>
      <c r="Q634" s="29">
        <v>6</v>
      </c>
      <c r="R634" s="29">
        <v>0</v>
      </c>
      <c r="S634" s="29">
        <f ca="1">'Calculations Home'!$A$17*'Calculations Home'!$A$11*'Irradiance h'!R634</f>
        <v>0</v>
      </c>
      <c r="U634" s="29">
        <v>27</v>
      </c>
      <c r="V634" s="29">
        <v>6</v>
      </c>
      <c r="W634" s="29">
        <v>1.64</v>
      </c>
      <c r="X634" s="29">
        <f ca="1">'Calculations Home'!$A$17*'Calculations Home'!$A$11*'Irradiance h'!W634</f>
        <v>1.7012180539519799</v>
      </c>
      <c r="Z634" s="29">
        <v>27</v>
      </c>
      <c r="AA634" s="29">
        <v>6</v>
      </c>
      <c r="AB634" s="29">
        <v>31.44</v>
      </c>
      <c r="AC634" s="29">
        <f ca="1">'Calculations Home'!$A$17*'Calculations Home'!$A$11*'Irradiance h'!AB634</f>
        <v>32.613594887957468</v>
      </c>
      <c r="AE634" s="29">
        <v>27</v>
      </c>
      <c r="AF634" s="29">
        <v>6</v>
      </c>
      <c r="AG634" s="29">
        <v>0</v>
      </c>
      <c r="AH634" s="29">
        <f ca="1">'Calculations Home'!$A$17*'Calculations Home'!$A$11*'Irradiance h'!AG634</f>
        <v>0</v>
      </c>
      <c r="AJ634" s="29">
        <v>27</v>
      </c>
      <c r="AK634" s="29">
        <v>6</v>
      </c>
      <c r="AL634" s="29">
        <v>0</v>
      </c>
      <c r="AM634" s="29">
        <f ca="1">'Calculations Home'!$A$17*'Calculations Home'!$A$11*'Irradiance h'!AL634</f>
        <v>0</v>
      </c>
      <c r="AO634" s="29">
        <v>27</v>
      </c>
      <c r="AP634" s="29">
        <v>6</v>
      </c>
      <c r="AQ634" s="29">
        <v>0</v>
      </c>
      <c r="AR634" s="29">
        <f ca="1">'Calculations Home'!$A$17*'Calculations Home'!$A$11*'Irradiance h'!AQ634</f>
        <v>0</v>
      </c>
      <c r="AT634" s="29">
        <v>27</v>
      </c>
      <c r="AU634" s="29">
        <v>6</v>
      </c>
      <c r="AV634" s="29">
        <v>0</v>
      </c>
      <c r="AW634" s="29">
        <f ca="1">'Calculations Home'!$A$17*'Calculations Home'!$A$11*'Irradiance h'!AV634</f>
        <v>0</v>
      </c>
      <c r="AY634" s="29">
        <v>27</v>
      </c>
      <c r="AZ634" s="29">
        <v>6</v>
      </c>
      <c r="BA634" s="29">
        <v>0</v>
      </c>
      <c r="BB634" s="29">
        <f ca="1">'Calculations Home'!$A$17*'Calculations Home'!$A$11*'Irradiance h'!BA634</f>
        <v>0</v>
      </c>
      <c r="BD634" s="29">
        <v>27</v>
      </c>
      <c r="BE634" s="29">
        <v>6</v>
      </c>
      <c r="BF634" s="29">
        <v>0</v>
      </c>
      <c r="BG634" s="29">
        <f ca="1">'Calculations Home'!$A$17*'Calculations Home'!$A$11*'Irradiance h'!BF634</f>
        <v>0</v>
      </c>
    </row>
    <row r="635" spans="1:59">
      <c r="A635" s="29">
        <v>27</v>
      </c>
      <c r="B635" s="29">
        <v>7</v>
      </c>
      <c r="C635" s="29">
        <v>0</v>
      </c>
      <c r="D635" s="29">
        <f ca="1">'Calculations Home'!$A$17*'Calculations Home'!$A$11/'Calculations Home'!$A$8*'Irradiance h'!C635</f>
        <v>0</v>
      </c>
      <c r="F635" s="29">
        <v>27</v>
      </c>
      <c r="G635" s="29">
        <v>7</v>
      </c>
      <c r="H635" s="29">
        <v>0</v>
      </c>
      <c r="I635" s="29">
        <f ca="1">'Calculations Home'!$A$17*'Calculations Home'!$A$11*'Irradiance h'!H635</f>
        <v>0</v>
      </c>
      <c r="K635" s="29">
        <v>27</v>
      </c>
      <c r="L635" s="29">
        <v>7</v>
      </c>
      <c r="M635" s="29">
        <v>0</v>
      </c>
      <c r="N635" s="29">
        <f ca="1">'Calculations Home'!$A$17*'Calculations Home'!$A$11*'Irradiance h'!M635</f>
        <v>0</v>
      </c>
      <c r="P635" s="29">
        <v>27</v>
      </c>
      <c r="Q635" s="29">
        <v>7</v>
      </c>
      <c r="R635" s="29">
        <v>35.78</v>
      </c>
      <c r="S635" s="29">
        <f ca="1">'Calculations Home'!$A$17*'Calculations Home'!$A$11*'Irradiance h'!R635</f>
        <v>37.11559876244015</v>
      </c>
      <c r="U635" s="29">
        <v>27</v>
      </c>
      <c r="V635" s="29">
        <v>7</v>
      </c>
      <c r="W635" s="29">
        <v>34.979999999999997</v>
      </c>
      <c r="X635" s="29">
        <f ca="1">'Calculations Home'!$A$17*'Calculations Home'!$A$11*'Irradiance h'!W635</f>
        <v>36.285736297097714</v>
      </c>
      <c r="Z635" s="29">
        <v>27</v>
      </c>
      <c r="AA635" s="29">
        <v>7</v>
      </c>
      <c r="AB635" s="29">
        <v>217.82</v>
      </c>
      <c r="AC635" s="29">
        <f ca="1">'Calculations Home'!$A$17*'Calculations Home'!$A$11*'Irradiance h'!AB635</f>
        <v>225.95080275110993</v>
      </c>
      <c r="AE635" s="29">
        <v>27</v>
      </c>
      <c r="AF635" s="29">
        <v>7</v>
      </c>
      <c r="AG635" s="29">
        <v>14.65</v>
      </c>
      <c r="AH635" s="29">
        <f ca="1">'Calculations Home'!$A$17*'Calculations Home'!$A$11*'Irradiance h'!AG635</f>
        <v>15.196856396583236</v>
      </c>
      <c r="AJ635" s="29">
        <v>27</v>
      </c>
      <c r="AK635" s="29">
        <v>7</v>
      </c>
      <c r="AL635" s="29">
        <v>64.41</v>
      </c>
      <c r="AM635" s="29">
        <f ca="1">'Calculations Home'!$A$17*'Calculations Home'!$A$11*'Irradiance h'!AL635</f>
        <v>66.814301740882328</v>
      </c>
      <c r="AO635" s="29">
        <v>27</v>
      </c>
      <c r="AP635" s="29">
        <v>7</v>
      </c>
      <c r="AQ635" s="29">
        <v>0</v>
      </c>
      <c r="AR635" s="29">
        <f ca="1">'Calculations Home'!$A$17*'Calculations Home'!$A$11*'Irradiance h'!AQ635</f>
        <v>0</v>
      </c>
      <c r="AT635" s="29">
        <v>27</v>
      </c>
      <c r="AU635" s="29">
        <v>7</v>
      </c>
      <c r="AV635" s="29">
        <v>0</v>
      </c>
      <c r="AW635" s="29">
        <f ca="1">'Calculations Home'!$A$17*'Calculations Home'!$A$11*'Irradiance h'!AV635</f>
        <v>0</v>
      </c>
      <c r="AY635" s="29">
        <v>27</v>
      </c>
      <c r="AZ635" s="29">
        <v>7</v>
      </c>
      <c r="BA635" s="29">
        <v>0</v>
      </c>
      <c r="BB635" s="29">
        <f ca="1">'Calculations Home'!$A$17*'Calculations Home'!$A$11*'Irradiance h'!BA635</f>
        <v>0</v>
      </c>
      <c r="BD635" s="29">
        <v>27</v>
      </c>
      <c r="BE635" s="29">
        <v>7</v>
      </c>
      <c r="BF635" s="29">
        <v>0</v>
      </c>
      <c r="BG635" s="29">
        <f ca="1">'Calculations Home'!$A$17*'Calculations Home'!$A$11*'Irradiance h'!BF635</f>
        <v>0</v>
      </c>
    </row>
    <row r="636" spans="1:59">
      <c r="A636" s="29">
        <v>27</v>
      </c>
      <c r="B636" s="29">
        <v>8</v>
      </c>
      <c r="C636" s="29">
        <v>0</v>
      </c>
      <c r="D636" s="29">
        <f ca="1">'Calculations Home'!$A$17*'Calculations Home'!$A$11/'Calculations Home'!$A$8*'Irradiance h'!C636</f>
        <v>0</v>
      </c>
      <c r="F636" s="29">
        <v>27</v>
      </c>
      <c r="G636" s="29">
        <v>8</v>
      </c>
      <c r="H636" s="29">
        <v>4.5999999999999996</v>
      </c>
      <c r="I636" s="29">
        <f ca="1">'Calculations Home'!$A$17*'Calculations Home'!$A$11*'Irradiance h'!H636</f>
        <v>4.7717091757189678</v>
      </c>
      <c r="K636" s="29">
        <v>27</v>
      </c>
      <c r="L636" s="29">
        <v>8</v>
      </c>
      <c r="M636" s="29">
        <v>6.05</v>
      </c>
      <c r="N636" s="29">
        <f ca="1">'Calculations Home'!$A$17*'Calculations Home'!$A$11*'Irradiance h'!M636</f>
        <v>6.2758348941521209</v>
      </c>
      <c r="P636" s="29">
        <v>27</v>
      </c>
      <c r="Q636" s="29">
        <v>8</v>
      </c>
      <c r="R636" s="29">
        <v>223.28</v>
      </c>
      <c r="S636" s="29">
        <f ca="1">'Calculations Home'!$A$17*'Calculations Home'!$A$11*'Irradiance h'!R636</f>
        <v>231.61461407707202</v>
      </c>
      <c r="U636" s="29">
        <v>27</v>
      </c>
      <c r="V636" s="29">
        <v>8</v>
      </c>
      <c r="W636" s="29">
        <v>39.049999999999997</v>
      </c>
      <c r="X636" s="29">
        <f ca="1">'Calculations Home'!$A$17*'Calculations Home'!$A$11*'Irradiance h'!W636</f>
        <v>40.507661589527324</v>
      </c>
      <c r="Z636" s="29">
        <v>27</v>
      </c>
      <c r="AA636" s="29">
        <v>8</v>
      </c>
      <c r="AB636" s="29">
        <v>427.56</v>
      </c>
      <c r="AC636" s="29">
        <f ca="1">'Calculations Home'!$A$17*'Calculations Home'!$A$11*'Irradiance h'!AB636</f>
        <v>443.51999460226131</v>
      </c>
      <c r="AE636" s="29">
        <v>27</v>
      </c>
      <c r="AF636" s="29">
        <v>8</v>
      </c>
      <c r="AG636" s="29">
        <v>60.99</v>
      </c>
      <c r="AH636" s="29">
        <f ca="1">'Calculations Home'!$A$17*'Calculations Home'!$A$11*'Irradiance h'!AG636</f>
        <v>63.266639701543454</v>
      </c>
      <c r="AJ636" s="29">
        <v>27</v>
      </c>
      <c r="AK636" s="29">
        <v>8</v>
      </c>
      <c r="AL636" s="29">
        <v>273.72000000000003</v>
      </c>
      <c r="AM636" s="29">
        <f ca="1">'Calculations Home'!$A$17*'Calculations Home'!$A$11*'Irradiance h'!AL636</f>
        <v>283.9374425169122</v>
      </c>
      <c r="AO636" s="29">
        <v>27</v>
      </c>
      <c r="AP636" s="29">
        <v>8</v>
      </c>
      <c r="AQ636" s="29">
        <v>137.24</v>
      </c>
      <c r="AR636" s="29">
        <f ca="1">'Calculations Home'!$A$17*'Calculations Home'!$A$11*'Irradiance h'!AQ636</f>
        <v>142.36290592949376</v>
      </c>
      <c r="AT636" s="29">
        <v>27</v>
      </c>
      <c r="AU636" s="29">
        <v>8</v>
      </c>
      <c r="AV636" s="29">
        <v>6.5</v>
      </c>
      <c r="AW636" s="29">
        <f ca="1">'Calculations Home'!$A$17*'Calculations Home'!$A$11*'Irradiance h'!AV636</f>
        <v>6.7426325309072377</v>
      </c>
      <c r="AY636" s="29">
        <v>27</v>
      </c>
      <c r="AZ636" s="29">
        <v>8</v>
      </c>
      <c r="BA636" s="29">
        <v>0</v>
      </c>
      <c r="BB636" s="29">
        <f ca="1">'Calculations Home'!$A$17*'Calculations Home'!$A$11*'Irradiance h'!BA636</f>
        <v>0</v>
      </c>
      <c r="BD636" s="29">
        <v>27</v>
      </c>
      <c r="BE636" s="29">
        <v>8</v>
      </c>
      <c r="BF636" s="29">
        <v>0</v>
      </c>
      <c r="BG636" s="29">
        <f ca="1">'Calculations Home'!$A$17*'Calculations Home'!$A$11*'Irradiance h'!BF636</f>
        <v>0</v>
      </c>
    </row>
    <row r="637" spans="1:59">
      <c r="A637" s="29">
        <v>27</v>
      </c>
      <c r="B637" s="29">
        <v>9</v>
      </c>
      <c r="C637" s="29">
        <v>137.63</v>
      </c>
      <c r="D637" s="29">
        <f ca="1">'Calculations Home'!$A$17*'Calculations Home'!$A$11/'Calculations Home'!$A$8*'Irradiance h'!C637</f>
        <v>190.35661850846424</v>
      </c>
      <c r="F637" s="29">
        <v>27</v>
      </c>
      <c r="G637" s="29">
        <v>9</v>
      </c>
      <c r="H637" s="29">
        <v>121.43</v>
      </c>
      <c r="I637" s="29">
        <f ca="1">'Calculations Home'!$A$17*'Calculations Home'!$A$11*'Irradiance h'!H637</f>
        <v>125.96274895816398</v>
      </c>
      <c r="K637" s="29">
        <v>27</v>
      </c>
      <c r="L637" s="29">
        <v>9</v>
      </c>
      <c r="M637" s="29">
        <v>84.61</v>
      </c>
      <c r="N637" s="29">
        <f ca="1">'Calculations Home'!$A$17*'Calculations Home'!$A$11*'Irradiance h'!M637</f>
        <v>87.76832899077867</v>
      </c>
      <c r="P637" s="29">
        <v>27</v>
      </c>
      <c r="Q637" s="29">
        <v>9</v>
      </c>
      <c r="R637" s="29">
        <v>470.48</v>
      </c>
      <c r="S637" s="29">
        <f ca="1">'Calculations Home'!$A$17*'Calculations Home'!$A$11*'Irradiance h'!R637</f>
        <v>488.04211586788267</v>
      </c>
      <c r="U637" s="29">
        <v>27</v>
      </c>
      <c r="V637" s="29">
        <v>9</v>
      </c>
      <c r="W637" s="29">
        <v>302.87</v>
      </c>
      <c r="X637" s="29">
        <f ca="1">'Calculations Home'!$A$17*'Calculations Home'!$A$11*'Irradiance h'!W637</f>
        <v>314.17555609782693</v>
      </c>
      <c r="Z637" s="29">
        <v>27</v>
      </c>
      <c r="AA637" s="29">
        <v>9</v>
      </c>
      <c r="AB637" s="29">
        <v>627.86</v>
      </c>
      <c r="AC637" s="29">
        <f ca="1">'Calculations Home'!$A$17*'Calculations Home'!$A$11*'Irradiance h'!AB637</f>
        <v>651.29680936237207</v>
      </c>
      <c r="AE637" s="29">
        <v>27</v>
      </c>
      <c r="AF637" s="29">
        <v>9</v>
      </c>
      <c r="AG637" s="29">
        <v>155.22999999999999</v>
      </c>
      <c r="AH637" s="29">
        <f ca="1">'Calculations Home'!$A$17*'Calculations Home'!$A$11*'Irradiance h'!AG637</f>
        <v>161.02443811888162</v>
      </c>
      <c r="AJ637" s="29">
        <v>27</v>
      </c>
      <c r="AK637" s="29">
        <v>9</v>
      </c>
      <c r="AL637" s="29">
        <v>483.3</v>
      </c>
      <c r="AM637" s="29">
        <f ca="1">'Calculations Home'!$A$17*'Calculations Home'!$A$11*'Irradiance h'!AL637</f>
        <v>501.34066187499508</v>
      </c>
      <c r="AO637" s="29">
        <v>27</v>
      </c>
      <c r="AP637" s="29">
        <v>9</v>
      </c>
      <c r="AQ637" s="29">
        <v>314.72000000000003</v>
      </c>
      <c r="AR637" s="29">
        <f ca="1">'Calculations Home'!$A$17*'Calculations Home'!$A$11*'Irradiance h'!AQ637</f>
        <v>326.46789386571169</v>
      </c>
      <c r="AT637" s="29">
        <v>27</v>
      </c>
      <c r="AU637" s="29">
        <v>9</v>
      </c>
      <c r="AV637" s="29">
        <v>72.150000000000006</v>
      </c>
      <c r="AW637" s="29">
        <f ca="1">'Calculations Home'!$A$17*'Calculations Home'!$A$11*'Irradiance h'!AV637</f>
        <v>74.843221093070341</v>
      </c>
      <c r="AY637" s="29">
        <v>27</v>
      </c>
      <c r="AZ637" s="29">
        <v>9</v>
      </c>
      <c r="BA637" s="29">
        <v>102.21</v>
      </c>
      <c r="BB637" s="29">
        <f ca="1">'Calculations Home'!$A$17*'Calculations Home'!$A$11*'Irradiance h'!BA637</f>
        <v>106.02530322831211</v>
      </c>
      <c r="BD637" s="29">
        <v>27</v>
      </c>
      <c r="BE637" s="29">
        <v>9</v>
      </c>
      <c r="BF637" s="29">
        <v>78.95</v>
      </c>
      <c r="BG637" s="29">
        <f ca="1">'Calculations Home'!$A$17*'Calculations Home'!$A$11*'Irradiance h'!BF637</f>
        <v>81.897052048480987</v>
      </c>
    </row>
    <row r="638" spans="1:59">
      <c r="A638" s="29">
        <v>27</v>
      </c>
      <c r="B638" s="29">
        <v>10</v>
      </c>
      <c r="C638" s="29">
        <v>310.54000000000002</v>
      </c>
      <c r="D638" s="29">
        <f ca="1">'Calculations Home'!$A$17*'Calculations Home'!$A$11/'Calculations Home'!$A$8*'Irradiance h'!C638</f>
        <v>429.50914997906335</v>
      </c>
      <c r="F638" s="29">
        <v>27</v>
      </c>
      <c r="G638" s="29">
        <v>10</v>
      </c>
      <c r="H638" s="29">
        <v>266.8</v>
      </c>
      <c r="I638" s="29">
        <f ca="1">'Calculations Home'!$A$17*'Calculations Home'!$A$11*'Irradiance h'!H638</f>
        <v>276.75913219170019</v>
      </c>
      <c r="K638" s="29">
        <v>27</v>
      </c>
      <c r="L638" s="29">
        <v>10</v>
      </c>
      <c r="M638" s="29">
        <v>87.87</v>
      </c>
      <c r="N638" s="29">
        <f ca="1">'Calculations Home'!$A$17*'Calculations Home'!$A$11*'Irradiance h'!M638</f>
        <v>91.150018537049078</v>
      </c>
      <c r="P638" s="29">
        <v>27</v>
      </c>
      <c r="Q638" s="29">
        <v>10</v>
      </c>
      <c r="R638" s="29">
        <v>691.17</v>
      </c>
      <c r="S638" s="29">
        <f ca="1">'Calculations Home'!$A$17*'Calculations Home'!$A$11*'Irradiance h'!R638</f>
        <v>716.97005021340851</v>
      </c>
      <c r="U638" s="29">
        <v>27</v>
      </c>
      <c r="V638" s="29">
        <v>10</v>
      </c>
      <c r="W638" s="29">
        <v>639.19000000000005</v>
      </c>
      <c r="X638" s="29">
        <f ca="1">'Calculations Home'!$A$17*'Calculations Home'!$A$11*'Irradiance h'!W638</f>
        <v>663.04973652778426</v>
      </c>
      <c r="Z638" s="29">
        <v>27</v>
      </c>
      <c r="AA638" s="29">
        <v>10</v>
      </c>
      <c r="AB638" s="29">
        <v>799.33</v>
      </c>
      <c r="AC638" s="29">
        <f ca="1">'Calculations Home'!$A$17*'Calculations Home'!$A$11*'Irradiance h'!AB638</f>
        <v>829.16745552770499</v>
      </c>
      <c r="AE638" s="29">
        <v>27</v>
      </c>
      <c r="AF638" s="29">
        <v>10</v>
      </c>
      <c r="AG638" s="29">
        <v>416.41</v>
      </c>
      <c r="AH638" s="29">
        <f ca="1">'Calculations Home'!$A$17*'Calculations Home'!$A$11*'Irradiance h'!AG638</f>
        <v>431.95378649155123</v>
      </c>
      <c r="AJ638" s="29">
        <v>27</v>
      </c>
      <c r="AK638" s="29">
        <v>10</v>
      </c>
      <c r="AL638" s="29">
        <v>664.64</v>
      </c>
      <c r="AM638" s="29">
        <f ca="1">'Calculations Home'!$A$17*'Calculations Home'!$A$11*'Irradiance h'!AL638</f>
        <v>689.44973620649023</v>
      </c>
      <c r="AO638" s="29">
        <v>27</v>
      </c>
      <c r="AP638" s="29">
        <v>10</v>
      </c>
      <c r="AQ638" s="29">
        <v>405.26</v>
      </c>
      <c r="AR638" s="29">
        <f ca="1">'Calculations Home'!$A$17*'Calculations Home'!$A$11*'Irradiance h'!AQ638</f>
        <v>420.38757838084109</v>
      </c>
      <c r="AT638" s="29">
        <v>27</v>
      </c>
      <c r="AU638" s="29">
        <v>10</v>
      </c>
      <c r="AV638" s="29">
        <v>324.17</v>
      </c>
      <c r="AW638" s="29">
        <f ca="1">'Calculations Home'!$A$17*'Calculations Home'!$A$11*'Irradiance h'!AV638</f>
        <v>336.27064423756912</v>
      </c>
      <c r="AY638" s="29">
        <v>27</v>
      </c>
      <c r="AZ638" s="29">
        <v>10</v>
      </c>
      <c r="BA638" s="29">
        <v>273.61</v>
      </c>
      <c r="BB638" s="29">
        <f ca="1">'Calculations Home'!$A$17*'Calculations Home'!$A$11*'Irradiance h'!BA638</f>
        <v>283.82333642792759</v>
      </c>
      <c r="BD638" s="29">
        <v>27</v>
      </c>
      <c r="BE638" s="29">
        <v>10</v>
      </c>
      <c r="BF638" s="29">
        <v>244.84</v>
      </c>
      <c r="BG638" s="29">
        <f ca="1">'Calculations Home'!$A$17*'Calculations Home'!$A$11*'Irradiance h'!BF638</f>
        <v>253.97940751805049</v>
      </c>
    </row>
    <row r="639" spans="1:59">
      <c r="A639" s="29">
        <v>27</v>
      </c>
      <c r="B639" s="29">
        <v>11</v>
      </c>
      <c r="C639" s="29">
        <v>446.85</v>
      </c>
      <c r="D639" s="29">
        <f ca="1">'Calculations Home'!$A$17*'Calculations Home'!$A$11/'Calculations Home'!$A$8*'Irradiance h'!C639</f>
        <v>618.04007106377423</v>
      </c>
      <c r="F639" s="29">
        <v>27</v>
      </c>
      <c r="G639" s="29">
        <v>11</v>
      </c>
      <c r="H639" s="29">
        <v>360.54</v>
      </c>
      <c r="I639" s="29">
        <f ca="1">'Calculations Home'!$A$17*'Calculations Home'!$A$11*'Irradiance h'!H639</f>
        <v>373.99826656819931</v>
      </c>
      <c r="K639" s="29">
        <v>27</v>
      </c>
      <c r="L639" s="29">
        <v>11</v>
      </c>
      <c r="M639" s="29">
        <v>277.29000000000002</v>
      </c>
      <c r="N639" s="29">
        <f ca="1">'Calculations Home'!$A$17*'Calculations Home'!$A$11*'Irradiance h'!M639</f>
        <v>287.64070376850276</v>
      </c>
      <c r="P639" s="29">
        <v>27</v>
      </c>
      <c r="Q639" s="29">
        <v>11</v>
      </c>
      <c r="R639" s="29">
        <v>841.07</v>
      </c>
      <c r="S639" s="29">
        <f ca="1">'Calculations Home'!$A$17*'Calculations Home'!$A$11*'Irradiance h'!R639</f>
        <v>872.46552965694627</v>
      </c>
      <c r="U639" s="29">
        <v>27</v>
      </c>
      <c r="V639" s="29">
        <v>11</v>
      </c>
      <c r="W639" s="29">
        <v>497.23</v>
      </c>
      <c r="X639" s="29">
        <f ca="1">'Calculations Home'!$A$17*'Calculations Home'!$A$11*'Irradiance h'!W639</f>
        <v>515.79064205277018</v>
      </c>
      <c r="Z639" s="29">
        <v>27</v>
      </c>
      <c r="AA639" s="29">
        <v>11</v>
      </c>
      <c r="AB639" s="29">
        <v>929.03</v>
      </c>
      <c r="AC639" s="29">
        <f ca="1">'Calculations Home'!$A$17*'Calculations Home'!$A$11*'Irradiance h'!AB639</f>
        <v>963.70890772134635</v>
      </c>
      <c r="AE639" s="29">
        <v>27</v>
      </c>
      <c r="AF639" s="29">
        <v>11</v>
      </c>
      <c r="AG639" s="29">
        <v>711.36</v>
      </c>
      <c r="AH639" s="29">
        <f ca="1">'Calculations Home'!$A$17*'Calculations Home'!$A$11*'Irradiance h'!AG639</f>
        <v>737.91370418248812</v>
      </c>
      <c r="AJ639" s="29">
        <v>27</v>
      </c>
      <c r="AK639" s="29">
        <v>11</v>
      </c>
      <c r="AL639" s="29">
        <v>802.38</v>
      </c>
      <c r="AM639" s="29">
        <f ca="1">'Calculations Home'!$A$17*'Calculations Home'!$A$11*'Irradiance h'!AL639</f>
        <v>832.33130617682298</v>
      </c>
      <c r="AO639" s="29">
        <v>27</v>
      </c>
      <c r="AP639" s="29">
        <v>11</v>
      </c>
      <c r="AQ639" s="29">
        <v>585.05999999999995</v>
      </c>
      <c r="AR639" s="29">
        <f ca="1">'Calculations Home'!$A$17*'Calculations Home'!$A$11*'Irradiance h'!AQ639</f>
        <v>606.89916746655206</v>
      </c>
      <c r="AT639" s="29">
        <v>27</v>
      </c>
      <c r="AU639" s="29">
        <v>11</v>
      </c>
      <c r="AV639" s="29">
        <v>466.8</v>
      </c>
      <c r="AW639" s="29">
        <f ca="1">'Calculations Home'!$A$17*'Calculations Home'!$A$11*'Irradiance h'!AV639</f>
        <v>484.2247485273075</v>
      </c>
      <c r="AY639" s="29">
        <v>27</v>
      </c>
      <c r="AZ639" s="29">
        <v>11</v>
      </c>
      <c r="BA639" s="29">
        <v>410.74</v>
      </c>
      <c r="BB639" s="29">
        <f ca="1">'Calculations Home'!$A$17*'Calculations Home'!$A$11*'Irradiance h'!BA639</f>
        <v>426.07213626843674</v>
      </c>
      <c r="BD639" s="29">
        <v>27</v>
      </c>
      <c r="BE639" s="29">
        <v>11</v>
      </c>
      <c r="BF639" s="29">
        <v>378.87</v>
      </c>
      <c r="BG639" s="29">
        <f ca="1">'Calculations Home'!$A$17*'Calculations Home'!$A$11*'Irradiance h'!BF639</f>
        <v>393.01249030535774</v>
      </c>
    </row>
    <row r="640" spans="1:59">
      <c r="A640" s="29">
        <v>27</v>
      </c>
      <c r="B640" s="29">
        <v>12</v>
      </c>
      <c r="C640" s="29">
        <v>538.67999999999995</v>
      </c>
      <c r="D640" s="29">
        <f ca="1">'Calculations Home'!$A$17*'Calculations Home'!$A$11/'Calculations Home'!$A$8*'Irradiance h'!C640</f>
        <v>745.05052138443295</v>
      </c>
      <c r="F640" s="29">
        <v>27</v>
      </c>
      <c r="G640" s="29">
        <v>12</v>
      </c>
      <c r="H640" s="29">
        <v>687.44</v>
      </c>
      <c r="I640" s="29">
        <f ca="1">'Calculations Home'!$A$17*'Calculations Home'!$A$11*'Irradiance h'!H640</f>
        <v>713.10081646874949</v>
      </c>
      <c r="K640" s="29">
        <v>27</v>
      </c>
      <c r="L640" s="29">
        <v>12</v>
      </c>
      <c r="M640" s="29">
        <v>246.22</v>
      </c>
      <c r="N640" s="29">
        <f ca="1">'Calculations Home'!$A$17*'Calculations Home'!$A$11*'Irradiance h'!M640</f>
        <v>255.41092027076616</v>
      </c>
      <c r="P640" s="29">
        <v>27</v>
      </c>
      <c r="Q640" s="29">
        <v>12</v>
      </c>
      <c r="R640" s="29">
        <v>956.28</v>
      </c>
      <c r="S640" s="29">
        <f ca="1">'Calculations Home'!$A$17*'Calculations Home'!$A$11*'Irradiance h'!R640</f>
        <v>991.97609794707284</v>
      </c>
      <c r="U640" s="29">
        <v>27</v>
      </c>
      <c r="V640" s="29">
        <v>12</v>
      </c>
      <c r="W640" s="29">
        <v>213.54</v>
      </c>
      <c r="X640" s="29">
        <f ca="1">'Calculations Home'!$A$17*'Calculations Home'!$A$11*'Irradiance h'!W640</f>
        <v>221.51103856152793</v>
      </c>
      <c r="Z640" s="29">
        <v>27</v>
      </c>
      <c r="AA640" s="29">
        <v>12</v>
      </c>
      <c r="AB640" s="29">
        <v>1005.45</v>
      </c>
      <c r="AC640" s="29">
        <f ca="1">'Calculations Home'!$A$17*'Calculations Home'!$A$11*'Irradiance h'!AB640</f>
        <v>1042.9815197231819</v>
      </c>
      <c r="AE640" s="29">
        <v>27</v>
      </c>
      <c r="AF640" s="29">
        <v>12</v>
      </c>
      <c r="AG640" s="29">
        <v>958.17</v>
      </c>
      <c r="AH640" s="29">
        <f ca="1">'Calculations Home'!$A$17*'Calculations Home'!$A$11*'Irradiance h'!AG640</f>
        <v>993.93664802144428</v>
      </c>
      <c r="AJ640" s="29">
        <v>27</v>
      </c>
      <c r="AK640" s="29">
        <v>12</v>
      </c>
      <c r="AL640" s="29">
        <v>888.05</v>
      </c>
      <c r="AM640" s="29">
        <f ca="1">'Calculations Home'!$A$17*'Calculations Home'!$A$11*'Irradiance h'!AL640</f>
        <v>921.19920293418033</v>
      </c>
      <c r="AO640" s="29">
        <v>27</v>
      </c>
      <c r="AP640" s="29">
        <v>12</v>
      </c>
      <c r="AQ640" s="29">
        <v>752.29</v>
      </c>
      <c r="AR640" s="29">
        <f ca="1">'Calculations Home'!$A$17*'Calculations Home'!$A$11*'Irradiance h'!AQ640</f>
        <v>780.37154256557005</v>
      </c>
      <c r="AT640" s="29">
        <v>27</v>
      </c>
      <c r="AU640" s="29">
        <v>12</v>
      </c>
      <c r="AV640" s="29">
        <v>387.68</v>
      </c>
      <c r="AW640" s="29">
        <f ca="1">'Calculations Home'!$A$17*'Calculations Home'!$A$11*'Irradiance h'!AV640</f>
        <v>402.15135070494125</v>
      </c>
      <c r="AY640" s="29">
        <v>27</v>
      </c>
      <c r="AZ640" s="29">
        <v>12</v>
      </c>
      <c r="BA640" s="29">
        <v>489.73</v>
      </c>
      <c r="BB640" s="29">
        <f ca="1">'Calculations Home'!$A$17*'Calculations Home'!$A$11*'Irradiance h'!BA640</f>
        <v>508.0106814401849</v>
      </c>
      <c r="BD640" s="29">
        <v>27</v>
      </c>
      <c r="BE640" s="29">
        <v>12</v>
      </c>
      <c r="BF640" s="29">
        <v>15.17</v>
      </c>
      <c r="BG640" s="29">
        <f ca="1">'Calculations Home'!$A$17*'Calculations Home'!$A$11*'Irradiance h'!BF640</f>
        <v>15.736266999055815</v>
      </c>
    </row>
    <row r="641" spans="1:59">
      <c r="A641" s="29">
        <v>27</v>
      </c>
      <c r="B641" s="29">
        <v>13</v>
      </c>
      <c r="C641" s="29">
        <v>562.25</v>
      </c>
      <c r="D641" s="29">
        <f ca="1">'Calculations Home'!$A$17*'Calculations Home'!$A$11/'Calculations Home'!$A$8*'Irradiance h'!C641</f>
        <v>777.65028523130138</v>
      </c>
      <c r="F641" s="29">
        <v>27</v>
      </c>
      <c r="G641" s="29">
        <v>13</v>
      </c>
      <c r="H641" s="29">
        <v>711.28</v>
      </c>
      <c r="I641" s="29">
        <f ca="1">'Calculations Home'!$A$17*'Calculations Home'!$A$11*'Irradiance h'!H641</f>
        <v>737.83071793595388</v>
      </c>
      <c r="K641" s="29">
        <v>27</v>
      </c>
      <c r="L641" s="29">
        <v>13</v>
      </c>
      <c r="M641" s="29">
        <v>578.22</v>
      </c>
      <c r="N641" s="29">
        <f ca="1">'Calculations Home'!$A$17*'Calculations Home'!$A$11*'Irradiance h'!M641</f>
        <v>599.80384338787439</v>
      </c>
      <c r="P641" s="29">
        <v>27</v>
      </c>
      <c r="Q641" s="29">
        <v>13</v>
      </c>
      <c r="R641" s="29">
        <v>973.13</v>
      </c>
      <c r="S641" s="29">
        <f ca="1">'Calculations Home'!$A$17*'Calculations Home'!$A$11*'Irradiance h'!R641</f>
        <v>1009.4550761233477</v>
      </c>
      <c r="U641" s="29">
        <v>27</v>
      </c>
      <c r="V641" s="29">
        <v>13</v>
      </c>
      <c r="W641" s="29">
        <v>262.43</v>
      </c>
      <c r="X641" s="29">
        <f ca="1">'Calculations Home'!$A$17*'Calculations Home'!$A$11*'Irradiance h'!W641</f>
        <v>272.22600847476713</v>
      </c>
      <c r="Z641" s="29">
        <v>27</v>
      </c>
      <c r="AA641" s="29">
        <v>13</v>
      </c>
      <c r="AB641" s="29">
        <v>1023.77</v>
      </c>
      <c r="AC641" s="29">
        <f ca="1">'Calculations Home'!$A$17*'Calculations Home'!$A$11*'Irradiance h'!AB641</f>
        <v>1061.9853701795234</v>
      </c>
      <c r="AE641" s="29">
        <v>27</v>
      </c>
      <c r="AF641" s="29">
        <v>13</v>
      </c>
      <c r="AG641" s="29">
        <v>979.21</v>
      </c>
      <c r="AH641" s="29">
        <f ca="1">'Calculations Home'!$A$17*'Calculations Home'!$A$11*'Irradiance h'!AG641</f>
        <v>1015.7620308599502</v>
      </c>
      <c r="AJ641" s="29">
        <v>27</v>
      </c>
      <c r="AK641" s="29">
        <v>13</v>
      </c>
      <c r="AL641" s="29">
        <v>908.31</v>
      </c>
      <c r="AM641" s="29">
        <f ca="1">'Calculations Home'!$A$17*'Calculations Home'!$A$11*'Irradiance h'!AL641</f>
        <v>942.21546986897738</v>
      </c>
      <c r="AO641" s="29">
        <v>27</v>
      </c>
      <c r="AP641" s="29">
        <v>13</v>
      </c>
      <c r="AQ641" s="29">
        <v>774.16</v>
      </c>
      <c r="AR641" s="29">
        <f ca="1">'Calculations Home'!$A$17*'Calculations Home'!$A$11*'Irradiance h'!AQ641</f>
        <v>803.05790771186878</v>
      </c>
      <c r="AT641" s="29">
        <v>27</v>
      </c>
      <c r="AU641" s="29">
        <v>13</v>
      </c>
      <c r="AV641" s="29">
        <v>404.59</v>
      </c>
      <c r="AW641" s="29">
        <f ca="1">'Calculations Home'!$A$17*'Calculations Home'!$A$11*'Irradiance h'!AV641</f>
        <v>419.69256856611679</v>
      </c>
      <c r="AY641" s="29">
        <v>27</v>
      </c>
      <c r="AZ641" s="29">
        <v>13</v>
      </c>
      <c r="BA641" s="29">
        <v>513.44000000000005</v>
      </c>
      <c r="BB641" s="29">
        <f ca="1">'Calculations Home'!$A$17*'Calculations Home'!$A$11*'Irradiance h'!BA641</f>
        <v>532.60573025677115</v>
      </c>
      <c r="BD641" s="29">
        <v>27</v>
      </c>
      <c r="BE641" s="29">
        <v>13</v>
      </c>
      <c r="BF641" s="29">
        <v>27.03</v>
      </c>
      <c r="BG641" s="29">
        <f ca="1">'Calculations Home'!$A$17*'Calculations Home'!$A$11*'Irradiance h'!BF641</f>
        <v>28.038978047757329</v>
      </c>
    </row>
    <row r="642" spans="1:59">
      <c r="A642" s="29">
        <v>27</v>
      </c>
      <c r="B642" s="29">
        <v>14</v>
      </c>
      <c r="C642" s="29">
        <v>521.79</v>
      </c>
      <c r="D642" s="29">
        <f ca="1">'Calculations Home'!$A$17*'Calculations Home'!$A$11/'Calculations Home'!$A$8*'Irradiance h'!C642</f>
        <v>721.68989298504357</v>
      </c>
      <c r="F642" s="29">
        <v>27</v>
      </c>
      <c r="G642" s="29">
        <v>14</v>
      </c>
      <c r="H642" s="29">
        <v>669.85</v>
      </c>
      <c r="I642" s="29">
        <f ca="1">'Calculations Home'!$A$17*'Calculations Home'!$A$11*'Irradiance h'!H642</f>
        <v>694.85421551203285</v>
      </c>
      <c r="K642" s="29">
        <v>27</v>
      </c>
      <c r="L642" s="29">
        <v>14</v>
      </c>
      <c r="M642" s="29">
        <v>642.23</v>
      </c>
      <c r="N642" s="29">
        <f ca="1">'Calculations Home'!$A$17*'Calculations Home'!$A$11*'Irradiance h'!M642</f>
        <v>666.20321389608546</v>
      </c>
      <c r="P642" s="29">
        <v>27</v>
      </c>
      <c r="Q642" s="29">
        <v>14</v>
      </c>
      <c r="R642" s="29">
        <v>935.82</v>
      </c>
      <c r="S642" s="29">
        <f ca="1">'Calculations Home'!$A$17*'Calculations Home'!$A$11*'Irradiance h'!R642</f>
        <v>970.75236539594027</v>
      </c>
      <c r="U642" s="29">
        <v>27</v>
      </c>
      <c r="V642" s="29">
        <v>14</v>
      </c>
      <c r="W642" s="29">
        <v>246.79</v>
      </c>
      <c r="X642" s="29">
        <f ca="1">'Calculations Home'!$A$17*'Calculations Home'!$A$11*'Irradiance h'!W642</f>
        <v>256.00219727732264</v>
      </c>
      <c r="Z642" s="29">
        <v>27</v>
      </c>
      <c r="AA642" s="29">
        <v>14</v>
      </c>
      <c r="AB642" s="29">
        <v>985.1</v>
      </c>
      <c r="AC642" s="29">
        <f ca="1">'Calculations Home'!$A$17*'Calculations Home'!$A$11*'Irradiance h'!AB642</f>
        <v>1021.8718932610338</v>
      </c>
      <c r="AE642" s="29">
        <v>27</v>
      </c>
      <c r="AF642" s="29">
        <v>14</v>
      </c>
      <c r="AG642" s="29">
        <v>940.67</v>
      </c>
      <c r="AH642" s="29">
        <f ca="1">'Calculations Home'!$A$17*'Calculations Home'!$A$11*'Irradiance h'!AG642</f>
        <v>975.78340659207868</v>
      </c>
      <c r="AJ642" s="29">
        <v>27</v>
      </c>
      <c r="AK642" s="29">
        <v>14</v>
      </c>
      <c r="AL642" s="29">
        <v>866.38</v>
      </c>
      <c r="AM642" s="29">
        <f ca="1">'Calculations Home'!$A$17*'Calculations Home'!$A$11*'Irradiance h'!AL642</f>
        <v>898.72030340421736</v>
      </c>
      <c r="AO642" s="29">
        <v>27</v>
      </c>
      <c r="AP642" s="29">
        <v>14</v>
      </c>
      <c r="AQ642" s="29">
        <v>732.83</v>
      </c>
      <c r="AR642" s="29">
        <f ca="1">'Calculations Home'!$A$17*'Calculations Home'!$A$11*'Irradiance h'!AQ642</f>
        <v>760.18513809611557</v>
      </c>
      <c r="AT642" s="29">
        <v>27</v>
      </c>
      <c r="AU642" s="29">
        <v>14</v>
      </c>
      <c r="AV642" s="29">
        <v>372.04</v>
      </c>
      <c r="AW642" s="29">
        <f ca="1">'Calculations Home'!$A$17*'Calculations Home'!$A$11*'Irradiance h'!AV642</f>
        <v>385.92753950749676</v>
      </c>
      <c r="AY642" s="29">
        <v>27</v>
      </c>
      <c r="AZ642" s="29">
        <v>14</v>
      </c>
      <c r="BA642" s="29">
        <v>473.93</v>
      </c>
      <c r="BB642" s="29">
        <f ca="1">'Calculations Home'!$A$17*'Calculations Home'!$A$11*'Irradiance h'!BA642</f>
        <v>491.62089774967188</v>
      </c>
      <c r="BD642" s="29">
        <v>27</v>
      </c>
      <c r="BE642" s="29">
        <v>14</v>
      </c>
      <c r="BF642" s="29">
        <v>23.48</v>
      </c>
      <c r="BG642" s="29">
        <f ca="1">'Calculations Home'!$A$17*'Calculations Home'!$A$11*'Irradiance h'!BF642</f>
        <v>24.356463357800301</v>
      </c>
    </row>
    <row r="643" spans="1:59">
      <c r="A643" s="29">
        <v>27</v>
      </c>
      <c r="B643" s="29">
        <v>15</v>
      </c>
      <c r="C643" s="29">
        <v>421.02</v>
      </c>
      <c r="D643" s="29">
        <f ca="1">'Calculations Home'!$A$17*'Calculations Home'!$A$11/'Calculations Home'!$A$8*'Irradiance h'!C643</f>
        <v>582.31449193078254</v>
      </c>
      <c r="F643" s="29">
        <v>27</v>
      </c>
      <c r="G643" s="29">
        <v>15</v>
      </c>
      <c r="H643" s="29">
        <v>566.89</v>
      </c>
      <c r="I643" s="29">
        <f ca="1">'Calculations Home'!$A$17*'Calculations Home'!$A$11*'Irradiance h'!H643</f>
        <v>588.05091622246209</v>
      </c>
      <c r="K643" s="29">
        <v>27</v>
      </c>
      <c r="L643" s="29">
        <v>15</v>
      </c>
      <c r="M643" s="29">
        <v>596.42999999999995</v>
      </c>
      <c r="N643" s="29">
        <f ca="1">'Calculations Home'!$A$17*'Calculations Home'!$A$11*'Irradiance h'!M643</f>
        <v>618.69358775523131</v>
      </c>
      <c r="P643" s="29">
        <v>27</v>
      </c>
      <c r="Q643" s="29">
        <v>15</v>
      </c>
      <c r="R643" s="29">
        <v>793.07</v>
      </c>
      <c r="S643" s="29">
        <f ca="1">'Calculations Home'!$A$17*'Calculations Home'!$A$11*'Irradiance h'!R643</f>
        <v>822.67378173640054</v>
      </c>
      <c r="U643" s="29">
        <v>27</v>
      </c>
      <c r="V643" s="29">
        <v>15</v>
      </c>
      <c r="W643" s="29">
        <v>461.93</v>
      </c>
      <c r="X643" s="29">
        <f ca="1">'Calculations Home'!$A$17*'Calculations Home'!$A$11*'Irradiance h'!W643</f>
        <v>479.17296076953545</v>
      </c>
      <c r="Z643" s="29">
        <v>27</v>
      </c>
      <c r="AA643" s="29">
        <v>15</v>
      </c>
      <c r="AB643" s="29">
        <v>894.92</v>
      </c>
      <c r="AC643" s="29">
        <f ca="1">'Calculations Home'!$A$17*'Calculations Home'!$A$11*'Irradiance h'!AB643</f>
        <v>928.32564685530849</v>
      </c>
      <c r="AE643" s="29">
        <v>27</v>
      </c>
      <c r="AF643" s="29">
        <v>15</v>
      </c>
      <c r="AG643" s="29">
        <v>845.35</v>
      </c>
      <c r="AH643" s="29">
        <f ca="1">'Calculations Home'!$A$17*'Calculations Home'!$A$11*'Irradiance h'!AG643</f>
        <v>876.90529384652825</v>
      </c>
      <c r="AJ643" s="29">
        <v>27</v>
      </c>
      <c r="AK643" s="29">
        <v>15</v>
      </c>
      <c r="AL643" s="29">
        <v>765.55</v>
      </c>
      <c r="AM643" s="29">
        <f ca="1">'Calculations Home'!$A$17*'Calculations Home'!$A$11*'Irradiance h'!AL643</f>
        <v>794.12651292862085</v>
      </c>
      <c r="AO643" s="29">
        <v>27</v>
      </c>
      <c r="AP643" s="29">
        <v>15</v>
      </c>
      <c r="AQ643" s="29">
        <v>631.01</v>
      </c>
      <c r="AR643" s="29">
        <f ca="1">'Calculations Home'!$A$17*'Calculations Home'!$A$11*'Irradiance h'!AQ643</f>
        <v>654.56439281965788</v>
      </c>
      <c r="AT643" s="29">
        <v>27</v>
      </c>
      <c r="AU643" s="29">
        <v>15</v>
      </c>
      <c r="AV643" s="29">
        <v>247.07</v>
      </c>
      <c r="AW643" s="29">
        <f ca="1">'Calculations Home'!$A$17*'Calculations Home'!$A$11*'Irradiance h'!AV643</f>
        <v>256.29264914019251</v>
      </c>
      <c r="AY643" s="29">
        <v>27</v>
      </c>
      <c r="AZ643" s="29">
        <v>15</v>
      </c>
      <c r="BA643" s="29">
        <v>374.95</v>
      </c>
      <c r="BB643" s="29">
        <f ca="1">'Calculations Home'!$A$17*'Calculations Home'!$A$11*'Irradiance h'!BA643</f>
        <v>388.94616422517981</v>
      </c>
      <c r="BD643" s="29">
        <v>27</v>
      </c>
      <c r="BE643" s="29">
        <v>15</v>
      </c>
      <c r="BF643" s="29">
        <v>12.42</v>
      </c>
      <c r="BG643" s="29">
        <f ca="1">'Calculations Home'!$A$17*'Calculations Home'!$A$11*'Irradiance h'!BF643</f>
        <v>12.883614774441215</v>
      </c>
    </row>
    <row r="644" spans="1:59">
      <c r="A644" s="29">
        <v>27</v>
      </c>
      <c r="B644" s="29">
        <v>16</v>
      </c>
      <c r="C644" s="29">
        <v>256.7</v>
      </c>
      <c r="D644" s="29">
        <f ca="1">'Calculations Home'!$A$17*'Calculations Home'!$A$11/'Calculations Home'!$A$8*'Irradiance h'!C644</f>
        <v>355.0428247556693</v>
      </c>
      <c r="F644" s="29">
        <v>27</v>
      </c>
      <c r="G644" s="29">
        <v>16</v>
      </c>
      <c r="H644" s="29">
        <v>411.09</v>
      </c>
      <c r="I644" s="29">
        <f ca="1">'Calculations Home'!$A$17*'Calculations Home'!$A$11*'Irradiance h'!H644</f>
        <v>426.43520109702405</v>
      </c>
      <c r="K644" s="29">
        <v>27</v>
      </c>
      <c r="L644" s="29">
        <v>16</v>
      </c>
      <c r="M644" s="29">
        <v>489.96</v>
      </c>
      <c r="N644" s="29">
        <f ca="1">'Calculations Home'!$A$17*'Calculations Home'!$A$11*'Irradiance h'!M644</f>
        <v>508.2492668989708</v>
      </c>
      <c r="P644" s="29">
        <v>27</v>
      </c>
      <c r="Q644" s="29">
        <v>16</v>
      </c>
      <c r="R644" s="29">
        <v>599.73</v>
      </c>
      <c r="S644" s="29">
        <f ca="1">'Calculations Home'!$A$17*'Calculations Home'!$A$11*'Irradiance h'!R644</f>
        <v>622.1167704247689</v>
      </c>
      <c r="U644" s="29">
        <v>27</v>
      </c>
      <c r="V644" s="29">
        <v>16</v>
      </c>
      <c r="W644" s="29">
        <v>258.33999999999997</v>
      </c>
      <c r="X644" s="29">
        <f ca="1">'Calculations Home'!$A$17*'Calculations Home'!$A$11*'Irradiance h'!W644</f>
        <v>267.98333662070394</v>
      </c>
      <c r="Z644" s="29">
        <v>27</v>
      </c>
      <c r="AA644" s="29">
        <v>16</v>
      </c>
      <c r="AB644" s="29">
        <v>755.12</v>
      </c>
      <c r="AC644" s="29">
        <f ca="1">'Calculations Home'!$A$17*'Calculations Home'!$A$11*'Irradiance h'!AB644</f>
        <v>783.30718103671904</v>
      </c>
      <c r="AE644" s="29">
        <v>27</v>
      </c>
      <c r="AF644" s="29">
        <v>16</v>
      </c>
      <c r="AG644" s="29">
        <v>700.85</v>
      </c>
      <c r="AH644" s="29">
        <f ca="1">'Calculations Home'!$A$17*'Calculations Home'!$A$11*'Irradiance h'!AG644</f>
        <v>727.01138604405196</v>
      </c>
      <c r="AJ644" s="29">
        <v>27</v>
      </c>
      <c r="AK644" s="29">
        <v>16</v>
      </c>
      <c r="AL644" s="29">
        <v>614.05999999999995</v>
      </c>
      <c r="AM644" s="29">
        <f ca="1">'Calculations Home'!$A$17*'Calculations Home'!$A$11*'Irradiance h'!AL644</f>
        <v>636.98168183521511</v>
      </c>
      <c r="AO644" s="29">
        <v>27</v>
      </c>
      <c r="AP644" s="29">
        <v>16</v>
      </c>
      <c r="AQ644" s="29">
        <v>477.95</v>
      </c>
      <c r="AR644" s="29">
        <f ca="1">'Calculations Home'!$A$17*'Calculations Home'!$A$11*'Irradiance h'!AQ644</f>
        <v>495.79095663801758</v>
      </c>
      <c r="AT644" s="29">
        <v>27</v>
      </c>
      <c r="AU644" s="29">
        <v>16</v>
      </c>
      <c r="AV644" s="29">
        <v>170.68</v>
      </c>
      <c r="AW644" s="29">
        <f ca="1">'Calculations Home'!$A$17*'Calculations Home'!$A$11*'Irradiance h'!AV644</f>
        <v>177.05115698080729</v>
      </c>
      <c r="AY644" s="29">
        <v>27</v>
      </c>
      <c r="AZ644" s="29">
        <v>16</v>
      </c>
      <c r="BA644" s="29">
        <v>226.31</v>
      </c>
      <c r="BB644" s="29">
        <f ca="1">'Calculations Home'!$A$17*'Calculations Home'!$A$11*'Irradiance h'!BA644</f>
        <v>234.75771816455645</v>
      </c>
      <c r="BD644" s="29">
        <v>27</v>
      </c>
      <c r="BE644" s="29">
        <v>16</v>
      </c>
      <c r="BF644" s="29">
        <v>0</v>
      </c>
      <c r="BG644" s="29">
        <f ca="1">'Calculations Home'!$A$17*'Calculations Home'!$A$11*'Irradiance h'!BF644</f>
        <v>0</v>
      </c>
    </row>
    <row r="645" spans="1:59">
      <c r="A645" s="29">
        <v>27</v>
      </c>
      <c r="B645" s="29">
        <v>17</v>
      </c>
      <c r="C645" s="29">
        <v>83.22</v>
      </c>
      <c r="D645" s="29">
        <f ca="1">'Calculations Home'!$A$17*'Calculations Home'!$A$11/'Calculations Home'!$A$8*'Irradiance h'!C645</f>
        <v>115.10192394299494</v>
      </c>
      <c r="F645" s="29">
        <v>27</v>
      </c>
      <c r="G645" s="29">
        <v>17</v>
      </c>
      <c r="H645" s="29">
        <v>216.96</v>
      </c>
      <c r="I645" s="29">
        <f ca="1">'Calculations Home'!$A$17*'Calculations Home'!$A$11*'Irradiance h'!H645</f>
        <v>225.05870060086681</v>
      </c>
      <c r="K645" s="29">
        <v>27</v>
      </c>
      <c r="L645" s="29">
        <v>17</v>
      </c>
      <c r="M645" s="29">
        <v>313</v>
      </c>
      <c r="N645" s="29">
        <f ca="1">'Calculations Home'!$A$17*'Calculations Home'!$A$11*'Irradiance h'!M645</f>
        <v>324.68368956522545</v>
      </c>
      <c r="P645" s="29">
        <v>27</v>
      </c>
      <c r="Q645" s="29">
        <v>17</v>
      </c>
      <c r="R645" s="29">
        <v>493.98</v>
      </c>
      <c r="S645" s="29">
        <f ca="1">'Calculations Home'!$A$17*'Calculations Home'!$A$11*'Irradiance h'!R645</f>
        <v>512.41932578731655</v>
      </c>
      <c r="U645" s="29">
        <v>27</v>
      </c>
      <c r="V645" s="29">
        <v>17</v>
      </c>
      <c r="W645" s="29">
        <v>289.08999999999997</v>
      </c>
      <c r="X645" s="29">
        <f ca="1">'Calculations Home'!$A$17*'Calculations Home'!$A$11*'Irradiance h'!W645</f>
        <v>299.88117513230355</v>
      </c>
      <c r="Z645" s="29">
        <v>27</v>
      </c>
      <c r="AA645" s="29">
        <v>17</v>
      </c>
      <c r="AB645" s="29">
        <v>575.57000000000005</v>
      </c>
      <c r="AC645" s="29">
        <f ca="1">'Calculations Home'!$A$17*'Calculations Home'!$A$11*'Irradiance h'!AB645</f>
        <v>597.05492397142757</v>
      </c>
      <c r="AE645" s="29">
        <v>27</v>
      </c>
      <c r="AF645" s="29">
        <v>17</v>
      </c>
      <c r="AG645" s="29">
        <v>518.51</v>
      </c>
      <c r="AH645" s="29">
        <f ca="1">'Calculations Home'!$A$17*'Calculations Home'!$A$11*'Irradiance h'!AG645</f>
        <v>537.86498363087878</v>
      </c>
      <c r="AJ645" s="29">
        <v>27</v>
      </c>
      <c r="AK645" s="29">
        <v>17</v>
      </c>
      <c r="AL645" s="29">
        <v>423.27</v>
      </c>
      <c r="AM645" s="29">
        <f ca="1">'Calculations Home'!$A$17*'Calculations Home'!$A$11*'Irradiance h'!AL645</f>
        <v>439.06985713186253</v>
      </c>
      <c r="AO645" s="29">
        <v>27</v>
      </c>
      <c r="AP645" s="29">
        <v>17</v>
      </c>
      <c r="AQ645" s="29">
        <v>284.81</v>
      </c>
      <c r="AR645" s="29">
        <f ca="1">'Calculations Home'!$A$17*'Calculations Home'!$A$11*'Irradiance h'!AQ645</f>
        <v>295.44141094272157</v>
      </c>
      <c r="AT645" s="29">
        <v>27</v>
      </c>
      <c r="AU645" s="29">
        <v>17</v>
      </c>
      <c r="AV645" s="29">
        <v>142.87</v>
      </c>
      <c r="AW645" s="29">
        <f ca="1">'Calculations Home'!$A$17*'Calculations Home'!$A$11*'Irradiance h'!AV645</f>
        <v>148.20306302934108</v>
      </c>
      <c r="AY645" s="29">
        <v>27</v>
      </c>
      <c r="AZ645" s="29">
        <v>17</v>
      </c>
      <c r="BA645" s="29">
        <v>53.96</v>
      </c>
      <c r="BB645" s="29">
        <f ca="1">'Calculations Home'!$A$17*'Calculations Home'!$A$11*'Irradiance h'!BA645</f>
        <v>55.974223287346852</v>
      </c>
      <c r="BD645" s="29">
        <v>27</v>
      </c>
      <c r="BE645" s="29">
        <v>17</v>
      </c>
      <c r="BF645" s="29">
        <v>0</v>
      </c>
      <c r="BG645" s="29">
        <f ca="1">'Calculations Home'!$A$17*'Calculations Home'!$A$11*'Irradiance h'!BF645</f>
        <v>0</v>
      </c>
    </row>
    <row r="646" spans="1:59">
      <c r="A646" s="29">
        <v>27</v>
      </c>
      <c r="B646" s="29">
        <v>18</v>
      </c>
      <c r="C646" s="29">
        <v>0</v>
      </c>
      <c r="D646" s="29">
        <f ca="1">'Calculations Home'!$A$17*'Calculations Home'!$A$11/'Calculations Home'!$A$8*'Irradiance h'!C646</f>
        <v>0</v>
      </c>
      <c r="F646" s="29">
        <v>27</v>
      </c>
      <c r="G646" s="29">
        <v>18</v>
      </c>
      <c r="H646" s="29">
        <v>23.29</v>
      </c>
      <c r="I646" s="29">
        <f ca="1">'Calculations Home'!$A$17*'Calculations Home'!$A$11*'Irradiance h'!H646</f>
        <v>24.159371022281473</v>
      </c>
      <c r="K646" s="29">
        <v>27</v>
      </c>
      <c r="L646" s="29">
        <v>18</v>
      </c>
      <c r="M646" s="29">
        <v>126.2</v>
      </c>
      <c r="N646" s="29">
        <f ca="1">'Calculations Home'!$A$17*'Calculations Home'!$A$11*'Irradiance h'!M646</f>
        <v>130.91080390776821</v>
      </c>
      <c r="P646" s="29">
        <v>27</v>
      </c>
      <c r="Q646" s="29">
        <v>18</v>
      </c>
      <c r="R646" s="29">
        <v>274.82</v>
      </c>
      <c r="S646" s="29">
        <f ca="1">'Calculations Home'!$A$17*'Calculations Home'!$A$11*'Irradiance h'!R646</f>
        <v>285.07850340675799</v>
      </c>
      <c r="U646" s="29">
        <v>27</v>
      </c>
      <c r="V646" s="29">
        <v>18</v>
      </c>
      <c r="W646" s="29">
        <v>289.02999999999997</v>
      </c>
      <c r="X646" s="29">
        <f ca="1">'Calculations Home'!$A$17*'Calculations Home'!$A$11*'Irradiance h'!W646</f>
        <v>299.81893544740291</v>
      </c>
      <c r="Z646" s="29">
        <v>27</v>
      </c>
      <c r="AA646" s="29">
        <v>18</v>
      </c>
      <c r="AB646" s="29">
        <v>370.98</v>
      </c>
      <c r="AC646" s="29">
        <f ca="1">'Calculations Home'!$A$17*'Calculations Home'!$A$11*'Irradiance h'!AB646</f>
        <v>384.82797174091803</v>
      </c>
      <c r="AE646" s="29">
        <v>27</v>
      </c>
      <c r="AF646" s="29">
        <v>18</v>
      </c>
      <c r="AG646" s="29">
        <v>313.11</v>
      </c>
      <c r="AH646" s="29">
        <f ca="1">'Calculations Home'!$A$17*'Calculations Home'!$A$11*'Irradiance h'!AG646</f>
        <v>324.79779565421006</v>
      </c>
      <c r="AJ646" s="29">
        <v>27</v>
      </c>
      <c r="AK646" s="29">
        <v>18</v>
      </c>
      <c r="AL646" s="29">
        <v>210.9</v>
      </c>
      <c r="AM646" s="29">
        <f ca="1">'Calculations Home'!$A$17*'Calculations Home'!$A$11*'Irradiance h'!AL646</f>
        <v>218.77249242589792</v>
      </c>
      <c r="AO646" s="29">
        <v>27</v>
      </c>
      <c r="AP646" s="29">
        <v>18</v>
      </c>
      <c r="AQ646" s="29">
        <v>79.349999999999994</v>
      </c>
      <c r="AR646" s="29">
        <f ca="1">'Calculations Home'!$A$17*'Calculations Home'!$A$11*'Irradiance h'!AQ646</f>
        <v>82.311983281152195</v>
      </c>
      <c r="AT646" s="29">
        <v>27</v>
      </c>
      <c r="AU646" s="29">
        <v>18</v>
      </c>
      <c r="AV646" s="29">
        <v>0</v>
      </c>
      <c r="AW646" s="29">
        <f ca="1">'Calculations Home'!$A$17*'Calculations Home'!$A$11*'Irradiance h'!AV646</f>
        <v>0</v>
      </c>
      <c r="AY646" s="29">
        <v>27</v>
      </c>
      <c r="AZ646" s="29">
        <v>18</v>
      </c>
      <c r="BA646" s="29">
        <v>0</v>
      </c>
      <c r="BB646" s="29">
        <f ca="1">'Calculations Home'!$A$17*'Calculations Home'!$A$11*'Irradiance h'!BA646</f>
        <v>0</v>
      </c>
      <c r="BD646" s="29">
        <v>27</v>
      </c>
      <c r="BE646" s="29">
        <v>18</v>
      </c>
      <c r="BF646" s="29">
        <v>0</v>
      </c>
      <c r="BG646" s="29">
        <f ca="1">'Calculations Home'!$A$17*'Calculations Home'!$A$11*'Irradiance h'!BF646</f>
        <v>0</v>
      </c>
    </row>
    <row r="647" spans="1:59">
      <c r="A647" s="29">
        <v>27</v>
      </c>
      <c r="B647" s="29">
        <v>19</v>
      </c>
      <c r="C647" s="29">
        <v>0</v>
      </c>
      <c r="D647" s="29">
        <f ca="1">'Calculations Home'!$A$17*'Calculations Home'!$A$11/'Calculations Home'!$A$8*'Irradiance h'!C647</f>
        <v>0</v>
      </c>
      <c r="F647" s="29">
        <v>27</v>
      </c>
      <c r="G647" s="29">
        <v>19</v>
      </c>
      <c r="H647" s="29">
        <v>0</v>
      </c>
      <c r="I647" s="29">
        <f ca="1">'Calculations Home'!$A$17*'Calculations Home'!$A$11*'Irradiance h'!H647</f>
        <v>0</v>
      </c>
      <c r="K647" s="29">
        <v>27</v>
      </c>
      <c r="L647" s="29">
        <v>19</v>
      </c>
      <c r="M647" s="29">
        <v>0</v>
      </c>
      <c r="N647" s="29">
        <f ca="1">'Calculations Home'!$A$17*'Calculations Home'!$A$11*'Irradiance h'!M647</f>
        <v>0</v>
      </c>
      <c r="P647" s="29">
        <v>27</v>
      </c>
      <c r="Q647" s="29">
        <v>19</v>
      </c>
      <c r="R647" s="29">
        <v>22.33</v>
      </c>
      <c r="S647" s="29">
        <f ca="1">'Calculations Home'!$A$17*'Calculations Home'!$A$11*'Irradiance h'!R647</f>
        <v>23.163536063870556</v>
      </c>
      <c r="U647" s="29">
        <v>27</v>
      </c>
      <c r="V647" s="29">
        <v>19</v>
      </c>
      <c r="W647" s="29">
        <v>138.85</v>
      </c>
      <c r="X647" s="29">
        <f ca="1">'Calculations Home'!$A$17*'Calculations Home'!$A$11*'Irradiance h'!W647</f>
        <v>144.03300414099539</v>
      </c>
      <c r="Z647" s="29">
        <v>27</v>
      </c>
      <c r="AA647" s="29">
        <v>19</v>
      </c>
      <c r="AB647" s="29">
        <v>162.21</v>
      </c>
      <c r="AC647" s="29">
        <f ca="1">'Calculations Home'!$A$17*'Calculations Home'!$A$11*'Irradiance h'!AB647</f>
        <v>168.26498812899433</v>
      </c>
      <c r="AE647" s="29">
        <v>27</v>
      </c>
      <c r="AF647" s="29">
        <v>19</v>
      </c>
      <c r="AG647" s="29">
        <v>107.71</v>
      </c>
      <c r="AH647" s="29">
        <f ca="1">'Calculations Home'!$A$17*'Calculations Home'!$A$11*'Irradiance h'!AG647</f>
        <v>111.73060767754131</v>
      </c>
      <c r="AJ647" s="29">
        <v>27</v>
      </c>
      <c r="AK647" s="29">
        <v>19</v>
      </c>
      <c r="AL647" s="29">
        <v>18.02</v>
      </c>
      <c r="AM647" s="29">
        <f ca="1">'Calculations Home'!$A$17*'Calculations Home'!$A$11*'Irradiance h'!AL647</f>
        <v>18.692652031838218</v>
      </c>
      <c r="AO647" s="29">
        <v>27</v>
      </c>
      <c r="AP647" s="29">
        <v>19</v>
      </c>
      <c r="AQ647" s="29">
        <v>0</v>
      </c>
      <c r="AR647" s="29">
        <f ca="1">'Calculations Home'!$A$17*'Calculations Home'!$A$11*'Irradiance h'!AQ647</f>
        <v>0</v>
      </c>
      <c r="AT647" s="29">
        <v>27</v>
      </c>
      <c r="AU647" s="29">
        <v>19</v>
      </c>
      <c r="AV647" s="29">
        <v>0</v>
      </c>
      <c r="AW647" s="29">
        <f ca="1">'Calculations Home'!$A$17*'Calculations Home'!$A$11*'Irradiance h'!AV647</f>
        <v>0</v>
      </c>
      <c r="AY647" s="29">
        <v>27</v>
      </c>
      <c r="AZ647" s="29">
        <v>19</v>
      </c>
      <c r="BA647" s="29">
        <v>0</v>
      </c>
      <c r="BB647" s="29">
        <f ca="1">'Calculations Home'!$A$17*'Calculations Home'!$A$11*'Irradiance h'!BA647</f>
        <v>0</v>
      </c>
      <c r="BD647" s="29">
        <v>27</v>
      </c>
      <c r="BE647" s="29">
        <v>19</v>
      </c>
      <c r="BF647" s="29">
        <v>0</v>
      </c>
      <c r="BG647" s="29">
        <f ca="1">'Calculations Home'!$A$17*'Calculations Home'!$A$11*'Irradiance h'!BF647</f>
        <v>0</v>
      </c>
    </row>
    <row r="648" spans="1:59">
      <c r="A648" s="29">
        <v>27</v>
      </c>
      <c r="B648" s="29">
        <v>20</v>
      </c>
      <c r="C648" s="29">
        <v>0</v>
      </c>
      <c r="D648" s="29">
        <f ca="1">'Calculations Home'!$A$17*'Calculations Home'!$A$11/'Calculations Home'!$A$8*'Irradiance h'!C648</f>
        <v>0</v>
      </c>
      <c r="F648" s="29">
        <v>27</v>
      </c>
      <c r="G648" s="29">
        <v>20</v>
      </c>
      <c r="H648" s="29">
        <v>0</v>
      </c>
      <c r="I648" s="29">
        <f ca="1">'Calculations Home'!$A$17*'Calculations Home'!$A$11*'Irradiance h'!H648</f>
        <v>0</v>
      </c>
      <c r="K648" s="29">
        <v>27</v>
      </c>
      <c r="L648" s="29">
        <v>20</v>
      </c>
      <c r="M648" s="29">
        <v>0</v>
      </c>
      <c r="N648" s="29">
        <f ca="1">'Calculations Home'!$A$17*'Calculations Home'!$A$11*'Irradiance h'!M648</f>
        <v>0</v>
      </c>
      <c r="P648" s="29">
        <v>27</v>
      </c>
      <c r="Q648" s="29">
        <v>20</v>
      </c>
      <c r="R648" s="29">
        <v>0</v>
      </c>
      <c r="S648" s="29">
        <f ca="1">'Calculations Home'!$A$17*'Calculations Home'!$A$11*'Irradiance h'!R648</f>
        <v>0</v>
      </c>
      <c r="U648" s="29">
        <v>27</v>
      </c>
      <c r="V648" s="29">
        <v>20</v>
      </c>
      <c r="W648" s="29">
        <v>0</v>
      </c>
      <c r="X648" s="29">
        <f ca="1">'Calculations Home'!$A$17*'Calculations Home'!$A$11*'Irradiance h'!W648</f>
        <v>0</v>
      </c>
      <c r="Z648" s="29">
        <v>27</v>
      </c>
      <c r="AA648" s="29">
        <v>20</v>
      </c>
      <c r="AB648" s="29">
        <v>2.4300000000000002</v>
      </c>
      <c r="AC648" s="29">
        <f ca="1">'Calculations Home'!$A$17*'Calculations Home'!$A$11*'Irradiance h'!AB648</f>
        <v>2.520707238477629</v>
      </c>
      <c r="AE648" s="29">
        <v>27</v>
      </c>
      <c r="AF648" s="29">
        <v>20</v>
      </c>
      <c r="AG648" s="29">
        <v>0</v>
      </c>
      <c r="AH648" s="29">
        <f ca="1">'Calculations Home'!$A$17*'Calculations Home'!$A$11*'Irradiance h'!AG648</f>
        <v>0</v>
      </c>
      <c r="AJ648" s="29">
        <v>27</v>
      </c>
      <c r="AK648" s="29">
        <v>20</v>
      </c>
      <c r="AL648" s="29">
        <v>0</v>
      </c>
      <c r="AM648" s="29">
        <f ca="1">'Calculations Home'!$A$17*'Calculations Home'!$A$11*'Irradiance h'!AL648</f>
        <v>0</v>
      </c>
      <c r="AO648" s="29">
        <v>27</v>
      </c>
      <c r="AP648" s="29">
        <v>20</v>
      </c>
      <c r="AQ648" s="29">
        <v>0</v>
      </c>
      <c r="AR648" s="29">
        <f ca="1">'Calculations Home'!$A$17*'Calculations Home'!$A$11*'Irradiance h'!AQ648</f>
        <v>0</v>
      </c>
      <c r="AT648" s="29">
        <v>27</v>
      </c>
      <c r="AU648" s="29">
        <v>20</v>
      </c>
      <c r="AV648" s="29">
        <v>0</v>
      </c>
      <c r="AW648" s="29">
        <f ca="1">'Calculations Home'!$A$17*'Calculations Home'!$A$11*'Irradiance h'!AV648</f>
        <v>0</v>
      </c>
      <c r="AY648" s="29">
        <v>27</v>
      </c>
      <c r="AZ648" s="29">
        <v>20</v>
      </c>
      <c r="BA648" s="29">
        <v>0</v>
      </c>
      <c r="BB648" s="29">
        <f ca="1">'Calculations Home'!$A$17*'Calculations Home'!$A$11*'Irradiance h'!BA648</f>
        <v>0</v>
      </c>
      <c r="BD648" s="29">
        <v>27</v>
      </c>
      <c r="BE648" s="29">
        <v>20</v>
      </c>
      <c r="BF648" s="29">
        <v>0</v>
      </c>
      <c r="BG648" s="29">
        <f ca="1">'Calculations Home'!$A$17*'Calculations Home'!$A$11*'Irradiance h'!BF648</f>
        <v>0</v>
      </c>
    </row>
    <row r="649" spans="1:59">
      <c r="A649" s="29">
        <v>27</v>
      </c>
      <c r="B649" s="29">
        <v>21</v>
      </c>
      <c r="C649" s="29">
        <v>0</v>
      </c>
      <c r="D649" s="29">
        <f ca="1">'Calculations Home'!$A$17*'Calculations Home'!$A$11/'Calculations Home'!$A$8*'Irradiance h'!C649</f>
        <v>0</v>
      </c>
      <c r="F649" s="29">
        <v>27</v>
      </c>
      <c r="G649" s="29">
        <v>21</v>
      </c>
      <c r="H649" s="29">
        <v>0</v>
      </c>
      <c r="I649" s="29">
        <f ca="1">'Calculations Home'!$A$17*'Calculations Home'!$A$11*'Irradiance h'!H649</f>
        <v>0</v>
      </c>
      <c r="K649" s="29">
        <v>27</v>
      </c>
      <c r="L649" s="29">
        <v>21</v>
      </c>
      <c r="M649" s="29">
        <v>0</v>
      </c>
      <c r="N649" s="29">
        <f ca="1">'Calculations Home'!$A$17*'Calculations Home'!$A$11*'Irradiance h'!M649</f>
        <v>0</v>
      </c>
      <c r="P649" s="29">
        <v>27</v>
      </c>
      <c r="Q649" s="29">
        <v>21</v>
      </c>
      <c r="R649" s="29">
        <v>0</v>
      </c>
      <c r="S649" s="29">
        <f ca="1">'Calculations Home'!$A$17*'Calculations Home'!$A$11*'Irradiance h'!R649</f>
        <v>0</v>
      </c>
      <c r="U649" s="29">
        <v>27</v>
      </c>
      <c r="V649" s="29">
        <v>21</v>
      </c>
      <c r="W649" s="29">
        <v>0</v>
      </c>
      <c r="X649" s="29">
        <f ca="1">'Calculations Home'!$A$17*'Calculations Home'!$A$11*'Irradiance h'!W649</f>
        <v>0</v>
      </c>
      <c r="Z649" s="29">
        <v>27</v>
      </c>
      <c r="AA649" s="29">
        <v>21</v>
      </c>
      <c r="AB649" s="29">
        <v>0</v>
      </c>
      <c r="AC649" s="29">
        <f ca="1">'Calculations Home'!$A$17*'Calculations Home'!$A$11*'Irradiance h'!AB649</f>
        <v>0</v>
      </c>
      <c r="AE649" s="29">
        <v>27</v>
      </c>
      <c r="AF649" s="29">
        <v>21</v>
      </c>
      <c r="AG649" s="29">
        <v>0</v>
      </c>
      <c r="AH649" s="29">
        <f ca="1">'Calculations Home'!$A$17*'Calculations Home'!$A$11*'Irradiance h'!AG649</f>
        <v>0</v>
      </c>
      <c r="AJ649" s="29">
        <v>27</v>
      </c>
      <c r="AK649" s="29">
        <v>21</v>
      </c>
      <c r="AL649" s="29">
        <v>0</v>
      </c>
      <c r="AM649" s="29">
        <f ca="1">'Calculations Home'!$A$17*'Calculations Home'!$A$11*'Irradiance h'!AL649</f>
        <v>0</v>
      </c>
      <c r="AO649" s="29">
        <v>27</v>
      </c>
      <c r="AP649" s="29">
        <v>21</v>
      </c>
      <c r="AQ649" s="29">
        <v>0</v>
      </c>
      <c r="AR649" s="29">
        <f ca="1">'Calculations Home'!$A$17*'Calculations Home'!$A$11*'Irradiance h'!AQ649</f>
        <v>0</v>
      </c>
      <c r="AT649" s="29">
        <v>27</v>
      </c>
      <c r="AU649" s="29">
        <v>21</v>
      </c>
      <c r="AV649" s="29">
        <v>0</v>
      </c>
      <c r="AW649" s="29">
        <f ca="1">'Calculations Home'!$A$17*'Calculations Home'!$A$11*'Irradiance h'!AV649</f>
        <v>0</v>
      </c>
      <c r="AY649" s="29">
        <v>27</v>
      </c>
      <c r="AZ649" s="29">
        <v>21</v>
      </c>
      <c r="BA649" s="29">
        <v>0</v>
      </c>
      <c r="BB649" s="29">
        <f ca="1">'Calculations Home'!$A$17*'Calculations Home'!$A$11*'Irradiance h'!BA649</f>
        <v>0</v>
      </c>
      <c r="BD649" s="29">
        <v>27</v>
      </c>
      <c r="BE649" s="29">
        <v>21</v>
      </c>
      <c r="BF649" s="29">
        <v>0</v>
      </c>
      <c r="BG649" s="29">
        <f ca="1">'Calculations Home'!$A$17*'Calculations Home'!$A$11*'Irradiance h'!BF649</f>
        <v>0</v>
      </c>
    </row>
    <row r="650" spans="1:59">
      <c r="A650" s="29">
        <v>27</v>
      </c>
      <c r="B650" s="29">
        <v>22</v>
      </c>
      <c r="C650" s="29">
        <v>0</v>
      </c>
      <c r="D650" s="29">
        <f ca="1">'Calculations Home'!$A$17*'Calculations Home'!$A$11/'Calculations Home'!$A$8*'Irradiance h'!C650</f>
        <v>0</v>
      </c>
      <c r="F650" s="29">
        <v>27</v>
      </c>
      <c r="G650" s="29">
        <v>22</v>
      </c>
      <c r="H650" s="29">
        <v>0</v>
      </c>
      <c r="I650" s="29">
        <f ca="1">'Calculations Home'!$A$17*'Calculations Home'!$A$11*'Irradiance h'!H650</f>
        <v>0</v>
      </c>
      <c r="K650" s="29">
        <v>27</v>
      </c>
      <c r="L650" s="29">
        <v>22</v>
      </c>
      <c r="M650" s="29">
        <v>0</v>
      </c>
      <c r="N650" s="29">
        <f ca="1">'Calculations Home'!$A$17*'Calculations Home'!$A$11*'Irradiance h'!M650</f>
        <v>0</v>
      </c>
      <c r="P650" s="29">
        <v>27</v>
      </c>
      <c r="Q650" s="29">
        <v>22</v>
      </c>
      <c r="R650" s="29">
        <v>0</v>
      </c>
      <c r="S650" s="29">
        <f ca="1">'Calculations Home'!$A$17*'Calculations Home'!$A$11*'Irradiance h'!R650</f>
        <v>0</v>
      </c>
      <c r="U650" s="29">
        <v>27</v>
      </c>
      <c r="V650" s="29">
        <v>22</v>
      </c>
      <c r="W650" s="29">
        <v>0</v>
      </c>
      <c r="X650" s="29">
        <f ca="1">'Calculations Home'!$A$17*'Calculations Home'!$A$11*'Irradiance h'!W650</f>
        <v>0</v>
      </c>
      <c r="Z650" s="29">
        <v>27</v>
      </c>
      <c r="AA650" s="29">
        <v>22</v>
      </c>
      <c r="AB650" s="29">
        <v>0</v>
      </c>
      <c r="AC650" s="29">
        <f ca="1">'Calculations Home'!$A$17*'Calculations Home'!$A$11*'Irradiance h'!AB650</f>
        <v>0</v>
      </c>
      <c r="AE650" s="29">
        <v>27</v>
      </c>
      <c r="AF650" s="29">
        <v>22</v>
      </c>
      <c r="AG650" s="29">
        <v>0</v>
      </c>
      <c r="AH650" s="29">
        <f ca="1">'Calculations Home'!$A$17*'Calculations Home'!$A$11*'Irradiance h'!AG650</f>
        <v>0</v>
      </c>
      <c r="AJ650" s="29">
        <v>27</v>
      </c>
      <c r="AK650" s="29">
        <v>22</v>
      </c>
      <c r="AL650" s="29">
        <v>0</v>
      </c>
      <c r="AM650" s="29">
        <f ca="1">'Calculations Home'!$A$17*'Calculations Home'!$A$11*'Irradiance h'!AL650</f>
        <v>0</v>
      </c>
      <c r="AO650" s="29">
        <v>27</v>
      </c>
      <c r="AP650" s="29">
        <v>22</v>
      </c>
      <c r="AQ650" s="29">
        <v>0</v>
      </c>
      <c r="AR650" s="29">
        <f ca="1">'Calculations Home'!$A$17*'Calculations Home'!$A$11*'Irradiance h'!AQ650</f>
        <v>0</v>
      </c>
      <c r="AT650" s="29">
        <v>27</v>
      </c>
      <c r="AU650" s="29">
        <v>22</v>
      </c>
      <c r="AV650" s="29">
        <v>0</v>
      </c>
      <c r="AW650" s="29">
        <f ca="1">'Calculations Home'!$A$17*'Calculations Home'!$A$11*'Irradiance h'!AV650</f>
        <v>0</v>
      </c>
      <c r="AY650" s="29">
        <v>27</v>
      </c>
      <c r="AZ650" s="29">
        <v>22</v>
      </c>
      <c r="BA650" s="29">
        <v>0</v>
      </c>
      <c r="BB650" s="29">
        <f ca="1">'Calculations Home'!$A$17*'Calculations Home'!$A$11*'Irradiance h'!BA650</f>
        <v>0</v>
      </c>
      <c r="BD650" s="29">
        <v>27</v>
      </c>
      <c r="BE650" s="29">
        <v>22</v>
      </c>
      <c r="BF650" s="29">
        <v>0</v>
      </c>
      <c r="BG650" s="29">
        <f ca="1">'Calculations Home'!$A$17*'Calculations Home'!$A$11*'Irradiance h'!BF650</f>
        <v>0</v>
      </c>
    </row>
    <row r="651" spans="1:59">
      <c r="A651" s="29">
        <v>27</v>
      </c>
      <c r="B651" s="29">
        <v>23</v>
      </c>
      <c r="C651" s="29">
        <v>0</v>
      </c>
      <c r="D651" s="29">
        <f ca="1">'Calculations Home'!$A$17*'Calculations Home'!$A$11/'Calculations Home'!$A$8*'Irradiance h'!C651</f>
        <v>0</v>
      </c>
      <c r="F651" s="29">
        <v>27</v>
      </c>
      <c r="G651" s="29">
        <v>23</v>
      </c>
      <c r="H651" s="29">
        <v>0</v>
      </c>
      <c r="I651" s="29">
        <f ca="1">'Calculations Home'!$A$17*'Calculations Home'!$A$11*'Irradiance h'!H651</f>
        <v>0</v>
      </c>
      <c r="K651" s="29">
        <v>27</v>
      </c>
      <c r="L651" s="29">
        <v>23</v>
      </c>
      <c r="M651" s="29">
        <v>0</v>
      </c>
      <c r="N651" s="29">
        <f ca="1">'Calculations Home'!$A$17*'Calculations Home'!$A$11*'Irradiance h'!M651</f>
        <v>0</v>
      </c>
      <c r="P651" s="29">
        <v>27</v>
      </c>
      <c r="Q651" s="29">
        <v>23</v>
      </c>
      <c r="R651" s="29">
        <v>0</v>
      </c>
      <c r="S651" s="29">
        <f ca="1">'Calculations Home'!$A$17*'Calculations Home'!$A$11*'Irradiance h'!R651</f>
        <v>0</v>
      </c>
      <c r="U651" s="29">
        <v>27</v>
      </c>
      <c r="V651" s="29">
        <v>23</v>
      </c>
      <c r="W651" s="29">
        <v>0</v>
      </c>
      <c r="X651" s="29">
        <f ca="1">'Calculations Home'!$A$17*'Calculations Home'!$A$11*'Irradiance h'!W651</f>
        <v>0</v>
      </c>
      <c r="Z651" s="29">
        <v>27</v>
      </c>
      <c r="AA651" s="29">
        <v>23</v>
      </c>
      <c r="AB651" s="29">
        <v>0</v>
      </c>
      <c r="AC651" s="29">
        <f ca="1">'Calculations Home'!$A$17*'Calculations Home'!$A$11*'Irradiance h'!AB651</f>
        <v>0</v>
      </c>
      <c r="AE651" s="29">
        <v>27</v>
      </c>
      <c r="AF651" s="29">
        <v>23</v>
      </c>
      <c r="AG651" s="29">
        <v>0</v>
      </c>
      <c r="AH651" s="29">
        <f ca="1">'Calculations Home'!$A$17*'Calculations Home'!$A$11*'Irradiance h'!AG651</f>
        <v>0</v>
      </c>
      <c r="AJ651" s="29">
        <v>27</v>
      </c>
      <c r="AK651" s="29">
        <v>23</v>
      </c>
      <c r="AL651" s="29">
        <v>0</v>
      </c>
      <c r="AM651" s="29">
        <f ca="1">'Calculations Home'!$A$17*'Calculations Home'!$A$11*'Irradiance h'!AL651</f>
        <v>0</v>
      </c>
      <c r="AO651" s="29">
        <v>27</v>
      </c>
      <c r="AP651" s="29">
        <v>23</v>
      </c>
      <c r="AQ651" s="29">
        <v>0</v>
      </c>
      <c r="AR651" s="29">
        <f ca="1">'Calculations Home'!$A$17*'Calculations Home'!$A$11*'Irradiance h'!AQ651</f>
        <v>0</v>
      </c>
      <c r="AT651" s="29">
        <v>27</v>
      </c>
      <c r="AU651" s="29">
        <v>23</v>
      </c>
      <c r="AV651" s="29">
        <v>0</v>
      </c>
      <c r="AW651" s="29">
        <f ca="1">'Calculations Home'!$A$17*'Calculations Home'!$A$11*'Irradiance h'!AV651</f>
        <v>0</v>
      </c>
      <c r="AY651" s="29">
        <v>27</v>
      </c>
      <c r="AZ651" s="29">
        <v>23</v>
      </c>
      <c r="BA651" s="29">
        <v>0</v>
      </c>
      <c r="BB651" s="29">
        <f ca="1">'Calculations Home'!$A$17*'Calculations Home'!$A$11*'Irradiance h'!BA651</f>
        <v>0</v>
      </c>
      <c r="BD651" s="29">
        <v>27</v>
      </c>
      <c r="BE651" s="29">
        <v>23</v>
      </c>
      <c r="BF651" s="29">
        <v>0</v>
      </c>
      <c r="BG651" s="29">
        <f ca="1">'Calculations Home'!$A$17*'Calculations Home'!$A$11*'Irradiance h'!BF651</f>
        <v>0</v>
      </c>
    </row>
    <row r="652" spans="1:59">
      <c r="A652" s="29">
        <v>28</v>
      </c>
      <c r="B652" s="29">
        <v>0</v>
      </c>
      <c r="C652" s="29">
        <v>0</v>
      </c>
      <c r="D652" s="29">
        <f ca="1">'Calculations Home'!$A$17*'Calculations Home'!$A$11/'Calculations Home'!$A$8*'Irradiance h'!C652</f>
        <v>0</v>
      </c>
      <c r="F652" s="29">
        <v>28</v>
      </c>
      <c r="G652" s="29">
        <v>0</v>
      </c>
      <c r="H652" s="29">
        <v>0</v>
      </c>
      <c r="I652" s="29">
        <f ca="1">'Calculations Home'!$A$17*'Calculations Home'!$A$11*'Irradiance h'!H652</f>
        <v>0</v>
      </c>
      <c r="K652" s="29">
        <v>28</v>
      </c>
      <c r="L652" s="29">
        <v>0</v>
      </c>
      <c r="M652" s="29">
        <v>0</v>
      </c>
      <c r="N652" s="29">
        <f ca="1">'Calculations Home'!$A$17*'Calculations Home'!$A$11*'Irradiance h'!M652</f>
        <v>0</v>
      </c>
      <c r="P652" s="29">
        <v>28</v>
      </c>
      <c r="Q652" s="29">
        <v>0</v>
      </c>
      <c r="R652" s="29">
        <v>0</v>
      </c>
      <c r="S652" s="29">
        <f ca="1">'Calculations Home'!$A$17*'Calculations Home'!$A$11*'Irradiance h'!R652</f>
        <v>0</v>
      </c>
      <c r="U652" s="29">
        <v>28</v>
      </c>
      <c r="V652" s="29">
        <v>0</v>
      </c>
      <c r="W652" s="29">
        <v>0</v>
      </c>
      <c r="X652" s="29">
        <f ca="1">'Calculations Home'!$A$17*'Calculations Home'!$A$11*'Irradiance h'!W652</f>
        <v>0</v>
      </c>
      <c r="Z652" s="29">
        <v>28</v>
      </c>
      <c r="AA652" s="29">
        <v>0</v>
      </c>
      <c r="AB652" s="29">
        <v>0</v>
      </c>
      <c r="AC652" s="29">
        <f ca="1">'Calculations Home'!$A$17*'Calculations Home'!$A$11*'Irradiance h'!AB652</f>
        <v>0</v>
      </c>
      <c r="AE652" s="29">
        <v>28</v>
      </c>
      <c r="AF652" s="29">
        <v>0</v>
      </c>
      <c r="AG652" s="29">
        <v>0</v>
      </c>
      <c r="AH652" s="29">
        <f ca="1">'Calculations Home'!$A$17*'Calculations Home'!$A$11*'Irradiance h'!AG652</f>
        <v>0</v>
      </c>
      <c r="AJ652" s="29">
        <v>28</v>
      </c>
      <c r="AK652" s="29">
        <v>0</v>
      </c>
      <c r="AL652" s="29">
        <v>0</v>
      </c>
      <c r="AM652" s="29">
        <f ca="1">'Calculations Home'!$A$17*'Calculations Home'!$A$11*'Irradiance h'!AL652</f>
        <v>0</v>
      </c>
      <c r="AO652" s="29">
        <v>28</v>
      </c>
      <c r="AP652" s="29">
        <v>0</v>
      </c>
      <c r="AQ652" s="29">
        <v>0</v>
      </c>
      <c r="AR652" s="29">
        <f ca="1">'Calculations Home'!$A$17*'Calculations Home'!$A$11*'Irradiance h'!AQ652</f>
        <v>0</v>
      </c>
      <c r="AT652" s="29">
        <v>28</v>
      </c>
      <c r="AU652" s="29">
        <v>0</v>
      </c>
      <c r="AV652" s="29">
        <v>0</v>
      </c>
      <c r="AW652" s="29">
        <f ca="1">'Calculations Home'!$A$17*'Calculations Home'!$A$11*'Irradiance h'!AV652</f>
        <v>0</v>
      </c>
      <c r="AY652" s="29">
        <v>28</v>
      </c>
      <c r="AZ652" s="29">
        <v>0</v>
      </c>
      <c r="BA652" s="29">
        <v>0</v>
      </c>
      <c r="BB652" s="29">
        <f ca="1">'Calculations Home'!$A$17*'Calculations Home'!$A$11*'Irradiance h'!BA652</f>
        <v>0</v>
      </c>
      <c r="BD652" s="29">
        <v>28</v>
      </c>
      <c r="BE652" s="29">
        <v>0</v>
      </c>
      <c r="BF652" s="29">
        <v>0</v>
      </c>
      <c r="BG652" s="29">
        <f ca="1">'Calculations Home'!$A$17*'Calculations Home'!$A$11*'Irradiance h'!BF652</f>
        <v>0</v>
      </c>
    </row>
    <row r="653" spans="1:59">
      <c r="A653" s="29">
        <v>28</v>
      </c>
      <c r="B653" s="29">
        <v>1</v>
      </c>
      <c r="C653" s="29">
        <v>0</v>
      </c>
      <c r="D653" s="29">
        <f ca="1">'Calculations Home'!$A$17*'Calculations Home'!$A$11/'Calculations Home'!$A$8*'Irradiance h'!C653</f>
        <v>0</v>
      </c>
      <c r="F653" s="29">
        <v>28</v>
      </c>
      <c r="G653" s="29">
        <v>1</v>
      </c>
      <c r="H653" s="29">
        <v>0</v>
      </c>
      <c r="I653" s="29">
        <f ca="1">'Calculations Home'!$A$17*'Calculations Home'!$A$11*'Irradiance h'!H653</f>
        <v>0</v>
      </c>
      <c r="K653" s="29">
        <v>28</v>
      </c>
      <c r="L653" s="29">
        <v>1</v>
      </c>
      <c r="M653" s="29">
        <v>0</v>
      </c>
      <c r="N653" s="29">
        <f ca="1">'Calculations Home'!$A$17*'Calculations Home'!$A$11*'Irradiance h'!M653</f>
        <v>0</v>
      </c>
      <c r="P653" s="29">
        <v>28</v>
      </c>
      <c r="Q653" s="29">
        <v>1</v>
      </c>
      <c r="R653" s="29">
        <v>0</v>
      </c>
      <c r="S653" s="29">
        <f ca="1">'Calculations Home'!$A$17*'Calculations Home'!$A$11*'Irradiance h'!R653</f>
        <v>0</v>
      </c>
      <c r="U653" s="29">
        <v>28</v>
      </c>
      <c r="V653" s="29">
        <v>1</v>
      </c>
      <c r="W653" s="29">
        <v>0</v>
      </c>
      <c r="X653" s="29">
        <f ca="1">'Calculations Home'!$A$17*'Calculations Home'!$A$11*'Irradiance h'!W653</f>
        <v>0</v>
      </c>
      <c r="Z653" s="29">
        <v>28</v>
      </c>
      <c r="AA653" s="29">
        <v>1</v>
      </c>
      <c r="AB653" s="29">
        <v>0</v>
      </c>
      <c r="AC653" s="29">
        <f ca="1">'Calculations Home'!$A$17*'Calculations Home'!$A$11*'Irradiance h'!AB653</f>
        <v>0</v>
      </c>
      <c r="AE653" s="29">
        <v>28</v>
      </c>
      <c r="AF653" s="29">
        <v>1</v>
      </c>
      <c r="AG653" s="29">
        <v>0</v>
      </c>
      <c r="AH653" s="29">
        <f ca="1">'Calculations Home'!$A$17*'Calculations Home'!$A$11*'Irradiance h'!AG653</f>
        <v>0</v>
      </c>
      <c r="AJ653" s="29">
        <v>28</v>
      </c>
      <c r="AK653" s="29">
        <v>1</v>
      </c>
      <c r="AL653" s="29">
        <v>0</v>
      </c>
      <c r="AM653" s="29">
        <f ca="1">'Calculations Home'!$A$17*'Calculations Home'!$A$11*'Irradiance h'!AL653</f>
        <v>0</v>
      </c>
      <c r="AO653" s="29">
        <v>28</v>
      </c>
      <c r="AP653" s="29">
        <v>1</v>
      </c>
      <c r="AQ653" s="29">
        <v>0</v>
      </c>
      <c r="AR653" s="29">
        <f ca="1">'Calculations Home'!$A$17*'Calculations Home'!$A$11*'Irradiance h'!AQ653</f>
        <v>0</v>
      </c>
      <c r="AT653" s="29">
        <v>28</v>
      </c>
      <c r="AU653" s="29">
        <v>1</v>
      </c>
      <c r="AV653" s="29">
        <v>0</v>
      </c>
      <c r="AW653" s="29">
        <f ca="1">'Calculations Home'!$A$17*'Calculations Home'!$A$11*'Irradiance h'!AV653</f>
        <v>0</v>
      </c>
      <c r="AY653" s="29">
        <v>28</v>
      </c>
      <c r="AZ653" s="29">
        <v>1</v>
      </c>
      <c r="BA653" s="29">
        <v>0</v>
      </c>
      <c r="BB653" s="29">
        <f ca="1">'Calculations Home'!$A$17*'Calculations Home'!$A$11*'Irradiance h'!BA653</f>
        <v>0</v>
      </c>
      <c r="BD653" s="29">
        <v>28</v>
      </c>
      <c r="BE653" s="29">
        <v>1</v>
      </c>
      <c r="BF653" s="29">
        <v>0</v>
      </c>
      <c r="BG653" s="29">
        <f ca="1">'Calculations Home'!$A$17*'Calculations Home'!$A$11*'Irradiance h'!BF653</f>
        <v>0</v>
      </c>
    </row>
    <row r="654" spans="1:59">
      <c r="A654" s="29">
        <v>28</v>
      </c>
      <c r="B654" s="29">
        <v>2</v>
      </c>
      <c r="C654" s="29">
        <v>0</v>
      </c>
      <c r="D654" s="29">
        <f ca="1">'Calculations Home'!$A$17*'Calculations Home'!$A$11/'Calculations Home'!$A$8*'Irradiance h'!C654</f>
        <v>0</v>
      </c>
      <c r="F654" s="29">
        <v>28</v>
      </c>
      <c r="G654" s="29">
        <v>2</v>
      </c>
      <c r="H654" s="29">
        <v>0</v>
      </c>
      <c r="I654" s="29">
        <f ca="1">'Calculations Home'!$A$17*'Calculations Home'!$A$11*'Irradiance h'!H654</f>
        <v>0</v>
      </c>
      <c r="K654" s="29">
        <v>28</v>
      </c>
      <c r="L654" s="29">
        <v>2</v>
      </c>
      <c r="M654" s="29">
        <v>0</v>
      </c>
      <c r="N654" s="29">
        <f ca="1">'Calculations Home'!$A$17*'Calculations Home'!$A$11*'Irradiance h'!M654</f>
        <v>0</v>
      </c>
      <c r="P654" s="29">
        <v>28</v>
      </c>
      <c r="Q654" s="29">
        <v>2</v>
      </c>
      <c r="R654" s="29">
        <v>0</v>
      </c>
      <c r="S654" s="29">
        <f ca="1">'Calculations Home'!$A$17*'Calculations Home'!$A$11*'Irradiance h'!R654</f>
        <v>0</v>
      </c>
      <c r="U654" s="29">
        <v>28</v>
      </c>
      <c r="V654" s="29">
        <v>2</v>
      </c>
      <c r="W654" s="29">
        <v>0</v>
      </c>
      <c r="X654" s="29">
        <f ca="1">'Calculations Home'!$A$17*'Calculations Home'!$A$11*'Irradiance h'!W654</f>
        <v>0</v>
      </c>
      <c r="Z654" s="29">
        <v>28</v>
      </c>
      <c r="AA654" s="29">
        <v>2</v>
      </c>
      <c r="AB654" s="29">
        <v>0</v>
      </c>
      <c r="AC654" s="29">
        <f ca="1">'Calculations Home'!$A$17*'Calculations Home'!$A$11*'Irradiance h'!AB654</f>
        <v>0</v>
      </c>
      <c r="AE654" s="29">
        <v>28</v>
      </c>
      <c r="AF654" s="29">
        <v>2</v>
      </c>
      <c r="AG654" s="29">
        <v>0</v>
      </c>
      <c r="AH654" s="29">
        <f ca="1">'Calculations Home'!$A$17*'Calculations Home'!$A$11*'Irradiance h'!AG654</f>
        <v>0</v>
      </c>
      <c r="AJ654" s="29">
        <v>28</v>
      </c>
      <c r="AK654" s="29">
        <v>2</v>
      </c>
      <c r="AL654" s="29">
        <v>0</v>
      </c>
      <c r="AM654" s="29">
        <f ca="1">'Calculations Home'!$A$17*'Calculations Home'!$A$11*'Irradiance h'!AL654</f>
        <v>0</v>
      </c>
      <c r="AO654" s="29">
        <v>28</v>
      </c>
      <c r="AP654" s="29">
        <v>2</v>
      </c>
      <c r="AQ654" s="29">
        <v>0</v>
      </c>
      <c r="AR654" s="29">
        <f ca="1">'Calculations Home'!$A$17*'Calculations Home'!$A$11*'Irradiance h'!AQ654</f>
        <v>0</v>
      </c>
      <c r="AT654" s="29">
        <v>28</v>
      </c>
      <c r="AU654" s="29">
        <v>2</v>
      </c>
      <c r="AV654" s="29">
        <v>0</v>
      </c>
      <c r="AW654" s="29">
        <f ca="1">'Calculations Home'!$A$17*'Calculations Home'!$A$11*'Irradiance h'!AV654</f>
        <v>0</v>
      </c>
      <c r="AY654" s="29">
        <v>28</v>
      </c>
      <c r="AZ654" s="29">
        <v>2</v>
      </c>
      <c r="BA654" s="29">
        <v>0</v>
      </c>
      <c r="BB654" s="29">
        <f ca="1">'Calculations Home'!$A$17*'Calculations Home'!$A$11*'Irradiance h'!BA654</f>
        <v>0</v>
      </c>
      <c r="BD654" s="29">
        <v>28</v>
      </c>
      <c r="BE654" s="29">
        <v>2</v>
      </c>
      <c r="BF654" s="29">
        <v>0</v>
      </c>
      <c r="BG654" s="29">
        <f ca="1">'Calculations Home'!$A$17*'Calculations Home'!$A$11*'Irradiance h'!BF654</f>
        <v>0</v>
      </c>
    </row>
    <row r="655" spans="1:59">
      <c r="A655" s="29">
        <v>28</v>
      </c>
      <c r="B655" s="29">
        <v>3</v>
      </c>
      <c r="C655" s="29">
        <v>0</v>
      </c>
      <c r="D655" s="29">
        <f ca="1">'Calculations Home'!$A$17*'Calculations Home'!$A$11/'Calculations Home'!$A$8*'Irradiance h'!C655</f>
        <v>0</v>
      </c>
      <c r="F655" s="29">
        <v>28</v>
      </c>
      <c r="G655" s="29">
        <v>3</v>
      </c>
      <c r="H655" s="29">
        <v>0</v>
      </c>
      <c r="I655" s="29">
        <f ca="1">'Calculations Home'!$A$17*'Calculations Home'!$A$11*'Irradiance h'!H655</f>
        <v>0</v>
      </c>
      <c r="K655" s="29">
        <v>28</v>
      </c>
      <c r="L655" s="29">
        <v>3</v>
      </c>
      <c r="M655" s="29">
        <v>0</v>
      </c>
      <c r="N655" s="29">
        <f ca="1">'Calculations Home'!$A$17*'Calculations Home'!$A$11*'Irradiance h'!M655</f>
        <v>0</v>
      </c>
      <c r="P655" s="29">
        <v>28</v>
      </c>
      <c r="Q655" s="29">
        <v>3</v>
      </c>
      <c r="R655" s="29">
        <v>0</v>
      </c>
      <c r="S655" s="29">
        <f ca="1">'Calculations Home'!$A$17*'Calculations Home'!$A$11*'Irradiance h'!R655</f>
        <v>0</v>
      </c>
      <c r="U655" s="29">
        <v>28</v>
      </c>
      <c r="V655" s="29">
        <v>3</v>
      </c>
      <c r="W655" s="29">
        <v>0</v>
      </c>
      <c r="X655" s="29">
        <f ca="1">'Calculations Home'!$A$17*'Calculations Home'!$A$11*'Irradiance h'!W655</f>
        <v>0</v>
      </c>
      <c r="Z655" s="29">
        <v>28</v>
      </c>
      <c r="AA655" s="29">
        <v>3</v>
      </c>
      <c r="AB655" s="29">
        <v>0</v>
      </c>
      <c r="AC655" s="29">
        <f ca="1">'Calculations Home'!$A$17*'Calculations Home'!$A$11*'Irradiance h'!AB655</f>
        <v>0</v>
      </c>
      <c r="AE655" s="29">
        <v>28</v>
      </c>
      <c r="AF655" s="29">
        <v>3</v>
      </c>
      <c r="AG655" s="29">
        <v>0</v>
      </c>
      <c r="AH655" s="29">
        <f ca="1">'Calculations Home'!$A$17*'Calculations Home'!$A$11*'Irradiance h'!AG655</f>
        <v>0</v>
      </c>
      <c r="AJ655" s="29">
        <v>28</v>
      </c>
      <c r="AK655" s="29">
        <v>3</v>
      </c>
      <c r="AL655" s="29">
        <v>0</v>
      </c>
      <c r="AM655" s="29">
        <f ca="1">'Calculations Home'!$A$17*'Calculations Home'!$A$11*'Irradiance h'!AL655</f>
        <v>0</v>
      </c>
      <c r="AO655" s="29">
        <v>28</v>
      </c>
      <c r="AP655" s="29">
        <v>3</v>
      </c>
      <c r="AQ655" s="29">
        <v>0</v>
      </c>
      <c r="AR655" s="29">
        <f ca="1">'Calculations Home'!$A$17*'Calculations Home'!$A$11*'Irradiance h'!AQ655</f>
        <v>0</v>
      </c>
      <c r="AT655" s="29">
        <v>28</v>
      </c>
      <c r="AU655" s="29">
        <v>3</v>
      </c>
      <c r="AV655" s="29">
        <v>0</v>
      </c>
      <c r="AW655" s="29">
        <f ca="1">'Calculations Home'!$A$17*'Calculations Home'!$A$11*'Irradiance h'!AV655</f>
        <v>0</v>
      </c>
      <c r="AY655" s="29">
        <v>28</v>
      </c>
      <c r="AZ655" s="29">
        <v>3</v>
      </c>
      <c r="BA655" s="29">
        <v>0</v>
      </c>
      <c r="BB655" s="29">
        <f ca="1">'Calculations Home'!$A$17*'Calculations Home'!$A$11*'Irradiance h'!BA655</f>
        <v>0</v>
      </c>
      <c r="BD655" s="29">
        <v>28</v>
      </c>
      <c r="BE655" s="29">
        <v>3</v>
      </c>
      <c r="BF655" s="29">
        <v>0</v>
      </c>
      <c r="BG655" s="29">
        <f ca="1">'Calculations Home'!$A$17*'Calculations Home'!$A$11*'Irradiance h'!BF655</f>
        <v>0</v>
      </c>
    </row>
    <row r="656" spans="1:59">
      <c r="A656" s="29">
        <v>28</v>
      </c>
      <c r="B656" s="29">
        <v>4</v>
      </c>
      <c r="C656" s="29">
        <v>0</v>
      </c>
      <c r="D656" s="29">
        <f ca="1">'Calculations Home'!$A$17*'Calculations Home'!$A$11/'Calculations Home'!$A$8*'Irradiance h'!C656</f>
        <v>0</v>
      </c>
      <c r="F656" s="29">
        <v>28</v>
      </c>
      <c r="G656" s="29">
        <v>4</v>
      </c>
      <c r="H656" s="29">
        <v>0</v>
      </c>
      <c r="I656" s="29">
        <f ca="1">'Calculations Home'!$A$17*'Calculations Home'!$A$11*'Irradiance h'!H656</f>
        <v>0</v>
      </c>
      <c r="K656" s="29">
        <v>28</v>
      </c>
      <c r="L656" s="29">
        <v>4</v>
      </c>
      <c r="M656" s="29">
        <v>0</v>
      </c>
      <c r="N656" s="29">
        <f ca="1">'Calculations Home'!$A$17*'Calculations Home'!$A$11*'Irradiance h'!M656</f>
        <v>0</v>
      </c>
      <c r="P656" s="29">
        <v>28</v>
      </c>
      <c r="Q656" s="29">
        <v>4</v>
      </c>
      <c r="R656" s="29">
        <v>0</v>
      </c>
      <c r="S656" s="29">
        <f ca="1">'Calculations Home'!$A$17*'Calculations Home'!$A$11*'Irradiance h'!R656</f>
        <v>0</v>
      </c>
      <c r="U656" s="29">
        <v>28</v>
      </c>
      <c r="V656" s="29">
        <v>4</v>
      </c>
      <c r="W656" s="29">
        <v>0</v>
      </c>
      <c r="X656" s="29">
        <f ca="1">'Calculations Home'!$A$17*'Calculations Home'!$A$11*'Irradiance h'!W656</f>
        <v>0</v>
      </c>
      <c r="Z656" s="29">
        <v>28</v>
      </c>
      <c r="AA656" s="29">
        <v>4</v>
      </c>
      <c r="AB656" s="29">
        <v>0</v>
      </c>
      <c r="AC656" s="29">
        <f ca="1">'Calculations Home'!$A$17*'Calculations Home'!$A$11*'Irradiance h'!AB656</f>
        <v>0</v>
      </c>
      <c r="AE656" s="29">
        <v>28</v>
      </c>
      <c r="AF656" s="29">
        <v>4</v>
      </c>
      <c r="AG656" s="29">
        <v>0</v>
      </c>
      <c r="AH656" s="29">
        <f ca="1">'Calculations Home'!$A$17*'Calculations Home'!$A$11*'Irradiance h'!AG656</f>
        <v>0</v>
      </c>
      <c r="AJ656" s="29">
        <v>28</v>
      </c>
      <c r="AK656" s="29">
        <v>4</v>
      </c>
      <c r="AL656" s="29">
        <v>0</v>
      </c>
      <c r="AM656" s="29">
        <f ca="1">'Calculations Home'!$A$17*'Calculations Home'!$A$11*'Irradiance h'!AL656</f>
        <v>0</v>
      </c>
      <c r="AO656" s="29">
        <v>28</v>
      </c>
      <c r="AP656" s="29">
        <v>4</v>
      </c>
      <c r="AQ656" s="29">
        <v>0</v>
      </c>
      <c r="AR656" s="29">
        <f ca="1">'Calculations Home'!$A$17*'Calculations Home'!$A$11*'Irradiance h'!AQ656</f>
        <v>0</v>
      </c>
      <c r="AT656" s="29">
        <v>28</v>
      </c>
      <c r="AU656" s="29">
        <v>4</v>
      </c>
      <c r="AV656" s="29">
        <v>0</v>
      </c>
      <c r="AW656" s="29">
        <f ca="1">'Calculations Home'!$A$17*'Calculations Home'!$A$11*'Irradiance h'!AV656</f>
        <v>0</v>
      </c>
      <c r="AY656" s="29">
        <v>28</v>
      </c>
      <c r="AZ656" s="29">
        <v>4</v>
      </c>
      <c r="BA656" s="29">
        <v>0</v>
      </c>
      <c r="BB656" s="29">
        <f ca="1">'Calculations Home'!$A$17*'Calculations Home'!$A$11*'Irradiance h'!BA656</f>
        <v>0</v>
      </c>
      <c r="BD656" s="29">
        <v>28</v>
      </c>
      <c r="BE656" s="29">
        <v>4</v>
      </c>
      <c r="BF656" s="29">
        <v>0</v>
      </c>
      <c r="BG656" s="29">
        <f ca="1">'Calculations Home'!$A$17*'Calculations Home'!$A$11*'Irradiance h'!BF656</f>
        <v>0</v>
      </c>
    </row>
    <row r="657" spans="1:59">
      <c r="A657" s="29">
        <v>28</v>
      </c>
      <c r="B657" s="29">
        <v>5</v>
      </c>
      <c r="C657" s="29">
        <v>0</v>
      </c>
      <c r="D657" s="29">
        <f ca="1">'Calculations Home'!$A$17*'Calculations Home'!$A$11/'Calculations Home'!$A$8*'Irradiance h'!C657</f>
        <v>0</v>
      </c>
      <c r="F657" s="29">
        <v>28</v>
      </c>
      <c r="G657" s="29">
        <v>5</v>
      </c>
      <c r="H657" s="29">
        <v>0</v>
      </c>
      <c r="I657" s="29">
        <f ca="1">'Calculations Home'!$A$17*'Calculations Home'!$A$11*'Irradiance h'!H657</f>
        <v>0</v>
      </c>
      <c r="K657" s="29">
        <v>28</v>
      </c>
      <c r="L657" s="29">
        <v>5</v>
      </c>
      <c r="M657" s="29">
        <v>0</v>
      </c>
      <c r="N657" s="29">
        <f ca="1">'Calculations Home'!$A$17*'Calculations Home'!$A$11*'Irradiance h'!M657</f>
        <v>0</v>
      </c>
      <c r="P657" s="29">
        <v>28</v>
      </c>
      <c r="Q657" s="29">
        <v>5</v>
      </c>
      <c r="R657" s="29">
        <v>0</v>
      </c>
      <c r="S657" s="29">
        <f ca="1">'Calculations Home'!$A$17*'Calculations Home'!$A$11*'Irradiance h'!R657</f>
        <v>0</v>
      </c>
      <c r="U657" s="29">
        <v>28</v>
      </c>
      <c r="V657" s="29">
        <v>5</v>
      </c>
      <c r="W657" s="29">
        <v>0</v>
      </c>
      <c r="X657" s="29">
        <f ca="1">'Calculations Home'!$A$17*'Calculations Home'!$A$11*'Irradiance h'!W657</f>
        <v>0</v>
      </c>
      <c r="Z657" s="29">
        <v>28</v>
      </c>
      <c r="AA657" s="29">
        <v>5</v>
      </c>
      <c r="AB657" s="29">
        <v>0</v>
      </c>
      <c r="AC657" s="29">
        <f ca="1">'Calculations Home'!$A$17*'Calculations Home'!$A$11*'Irradiance h'!AB657</f>
        <v>0</v>
      </c>
      <c r="AE657" s="29">
        <v>28</v>
      </c>
      <c r="AF657" s="29">
        <v>5</v>
      </c>
      <c r="AG657" s="29">
        <v>0</v>
      </c>
      <c r="AH657" s="29">
        <f ca="1">'Calculations Home'!$A$17*'Calculations Home'!$A$11*'Irradiance h'!AG657</f>
        <v>0</v>
      </c>
      <c r="AJ657" s="29">
        <v>28</v>
      </c>
      <c r="AK657" s="29">
        <v>5</v>
      </c>
      <c r="AL657" s="29">
        <v>0</v>
      </c>
      <c r="AM657" s="29">
        <f ca="1">'Calculations Home'!$A$17*'Calculations Home'!$A$11*'Irradiance h'!AL657</f>
        <v>0</v>
      </c>
      <c r="AO657" s="29">
        <v>28</v>
      </c>
      <c r="AP657" s="29">
        <v>5</v>
      </c>
      <c r="AQ657" s="29">
        <v>0</v>
      </c>
      <c r="AR657" s="29">
        <f ca="1">'Calculations Home'!$A$17*'Calculations Home'!$A$11*'Irradiance h'!AQ657</f>
        <v>0</v>
      </c>
      <c r="AT657" s="29">
        <v>28</v>
      </c>
      <c r="AU657" s="29">
        <v>5</v>
      </c>
      <c r="AV657" s="29">
        <v>0</v>
      </c>
      <c r="AW657" s="29">
        <f ca="1">'Calculations Home'!$A$17*'Calculations Home'!$A$11*'Irradiance h'!AV657</f>
        <v>0</v>
      </c>
      <c r="AY657" s="29">
        <v>28</v>
      </c>
      <c r="AZ657" s="29">
        <v>5</v>
      </c>
      <c r="BA657" s="29">
        <v>0</v>
      </c>
      <c r="BB657" s="29">
        <f ca="1">'Calculations Home'!$A$17*'Calculations Home'!$A$11*'Irradiance h'!BA657</f>
        <v>0</v>
      </c>
      <c r="BD657" s="29">
        <v>28</v>
      </c>
      <c r="BE657" s="29">
        <v>5</v>
      </c>
      <c r="BF657" s="29">
        <v>0</v>
      </c>
      <c r="BG657" s="29">
        <f ca="1">'Calculations Home'!$A$17*'Calculations Home'!$A$11*'Irradiance h'!BF657</f>
        <v>0</v>
      </c>
    </row>
    <row r="658" spans="1:59">
      <c r="A658" s="29">
        <v>28</v>
      </c>
      <c r="B658" s="29">
        <v>6</v>
      </c>
      <c r="C658" s="29">
        <v>0</v>
      </c>
      <c r="D658" s="29">
        <f ca="1">'Calculations Home'!$A$17*'Calculations Home'!$A$11/'Calculations Home'!$A$8*'Irradiance h'!C658</f>
        <v>0</v>
      </c>
      <c r="F658" s="29">
        <v>28</v>
      </c>
      <c r="G658" s="29">
        <v>6</v>
      </c>
      <c r="H658" s="29">
        <v>0</v>
      </c>
      <c r="I658" s="29">
        <f ca="1">'Calculations Home'!$A$17*'Calculations Home'!$A$11*'Irradiance h'!H658</f>
        <v>0</v>
      </c>
      <c r="K658" s="29">
        <v>28</v>
      </c>
      <c r="L658" s="29">
        <v>6</v>
      </c>
      <c r="M658" s="29">
        <v>0</v>
      </c>
      <c r="N658" s="29">
        <f ca="1">'Calculations Home'!$A$17*'Calculations Home'!$A$11*'Irradiance h'!M658</f>
        <v>0</v>
      </c>
      <c r="P658" s="29">
        <v>28</v>
      </c>
      <c r="Q658" s="29">
        <v>6</v>
      </c>
      <c r="R658" s="29">
        <v>0</v>
      </c>
      <c r="S658" s="29">
        <f ca="1">'Calculations Home'!$A$17*'Calculations Home'!$A$11*'Irradiance h'!R658</f>
        <v>0</v>
      </c>
      <c r="U658" s="29">
        <v>28</v>
      </c>
      <c r="V658" s="29">
        <v>6</v>
      </c>
      <c r="W658" s="29">
        <v>3.85</v>
      </c>
      <c r="X658" s="29">
        <f ca="1">'Calculations Home'!$A$17*'Calculations Home'!$A$11*'Irradiance h'!W658</f>
        <v>3.9937131144604407</v>
      </c>
      <c r="Z658" s="29">
        <v>28</v>
      </c>
      <c r="AA658" s="29">
        <v>6</v>
      </c>
      <c r="AB658" s="29">
        <v>31.01</v>
      </c>
      <c r="AC658" s="29">
        <f ca="1">'Calculations Home'!$A$17*'Calculations Home'!$A$11*'Irradiance h'!AB658</f>
        <v>32.167543812835916</v>
      </c>
      <c r="AE658" s="29">
        <v>28</v>
      </c>
      <c r="AF658" s="29">
        <v>6</v>
      </c>
      <c r="AG658" s="29">
        <v>1.44</v>
      </c>
      <c r="AH658" s="29">
        <f ca="1">'Calculations Home'!$A$17*'Calculations Home'!$A$11*'Irradiance h'!AG658</f>
        <v>1.4937524376163727</v>
      </c>
      <c r="AJ658" s="29">
        <v>28</v>
      </c>
      <c r="AK658" s="29">
        <v>6</v>
      </c>
      <c r="AL658" s="29">
        <v>0</v>
      </c>
      <c r="AM658" s="29">
        <f ca="1">'Calculations Home'!$A$17*'Calculations Home'!$A$11*'Irradiance h'!AL658</f>
        <v>0</v>
      </c>
      <c r="AO658" s="29">
        <v>28</v>
      </c>
      <c r="AP658" s="29">
        <v>6</v>
      </c>
      <c r="AQ658" s="29">
        <v>0</v>
      </c>
      <c r="AR658" s="29">
        <f ca="1">'Calculations Home'!$A$17*'Calculations Home'!$A$11*'Irradiance h'!AQ658</f>
        <v>0</v>
      </c>
      <c r="AT658" s="29">
        <v>28</v>
      </c>
      <c r="AU658" s="29">
        <v>6</v>
      </c>
      <c r="AV658" s="29">
        <v>0</v>
      </c>
      <c r="AW658" s="29">
        <f ca="1">'Calculations Home'!$A$17*'Calculations Home'!$A$11*'Irradiance h'!AV658</f>
        <v>0</v>
      </c>
      <c r="AY658" s="29">
        <v>28</v>
      </c>
      <c r="AZ658" s="29">
        <v>6</v>
      </c>
      <c r="BA658" s="29">
        <v>0</v>
      </c>
      <c r="BB658" s="29">
        <f ca="1">'Calculations Home'!$A$17*'Calculations Home'!$A$11*'Irradiance h'!BA658</f>
        <v>0</v>
      </c>
      <c r="BD658" s="29">
        <v>28</v>
      </c>
      <c r="BE658" s="29">
        <v>6</v>
      </c>
      <c r="BF658" s="29">
        <v>0</v>
      </c>
      <c r="BG658" s="29">
        <f ca="1">'Calculations Home'!$A$17*'Calculations Home'!$A$11*'Irradiance h'!BF658</f>
        <v>0</v>
      </c>
    </row>
    <row r="659" spans="1:59">
      <c r="A659" s="29">
        <v>28</v>
      </c>
      <c r="B659" s="29">
        <v>7</v>
      </c>
      <c r="C659" s="29">
        <v>0</v>
      </c>
      <c r="D659" s="29">
        <f ca="1">'Calculations Home'!$A$17*'Calculations Home'!$A$11/'Calculations Home'!$A$8*'Irradiance h'!C659</f>
        <v>0</v>
      </c>
      <c r="F659" s="29">
        <v>28</v>
      </c>
      <c r="G659" s="29">
        <v>7</v>
      </c>
      <c r="H659" s="29">
        <v>0</v>
      </c>
      <c r="I659" s="29">
        <f ca="1">'Calculations Home'!$A$17*'Calculations Home'!$A$11*'Irradiance h'!H659</f>
        <v>0</v>
      </c>
      <c r="K659" s="29">
        <v>28</v>
      </c>
      <c r="L659" s="29">
        <v>7</v>
      </c>
      <c r="M659" s="29">
        <v>9.1999999999999993</v>
      </c>
      <c r="N659" s="29">
        <f ca="1">'Calculations Home'!$A$17*'Calculations Home'!$A$11*'Irradiance h'!M659</f>
        <v>9.5434183514379356</v>
      </c>
      <c r="P659" s="29">
        <v>28</v>
      </c>
      <c r="Q659" s="29">
        <v>7</v>
      </c>
      <c r="R659" s="29">
        <v>33.44</v>
      </c>
      <c r="S659" s="29">
        <f ca="1">'Calculations Home'!$A$17*'Calculations Home'!$A$11*'Irradiance h'!R659</f>
        <v>34.688251051313543</v>
      </c>
      <c r="U659" s="29">
        <v>28</v>
      </c>
      <c r="V659" s="29">
        <v>7</v>
      </c>
      <c r="W659" s="29">
        <v>163.5</v>
      </c>
      <c r="X659" s="29">
        <f ca="1">'Calculations Home'!$A$17*'Calculations Home'!$A$11*'Irradiance h'!W659</f>
        <v>169.60314135435897</v>
      </c>
      <c r="Z659" s="29">
        <v>28</v>
      </c>
      <c r="AA659" s="29">
        <v>7</v>
      </c>
      <c r="AB659" s="29">
        <v>217.43</v>
      </c>
      <c r="AC659" s="29">
        <f ca="1">'Calculations Home'!$A$17*'Calculations Home'!$A$11*'Irradiance h'!AB659</f>
        <v>225.5462447992555</v>
      </c>
      <c r="AE659" s="29">
        <v>28</v>
      </c>
      <c r="AF659" s="29">
        <v>7</v>
      </c>
      <c r="AG659" s="29">
        <v>162.21</v>
      </c>
      <c r="AH659" s="29">
        <f ca="1">'Calculations Home'!$A$17*'Calculations Home'!$A$11*'Irradiance h'!AG659</f>
        <v>168.26498812899433</v>
      </c>
      <c r="AJ659" s="29">
        <v>28</v>
      </c>
      <c r="AK659" s="29">
        <v>7</v>
      </c>
      <c r="AL659" s="29">
        <v>59.4</v>
      </c>
      <c r="AM659" s="29">
        <f ca="1">'Calculations Home'!$A$17*'Calculations Home'!$A$11*'Irradiance h'!AL659</f>
        <v>61.617288051675374</v>
      </c>
      <c r="AO659" s="29">
        <v>28</v>
      </c>
      <c r="AP659" s="29">
        <v>7</v>
      </c>
      <c r="AQ659" s="29">
        <v>0</v>
      </c>
      <c r="AR659" s="29">
        <f ca="1">'Calculations Home'!$A$17*'Calculations Home'!$A$11*'Irradiance h'!AQ659</f>
        <v>0</v>
      </c>
      <c r="AT659" s="29">
        <v>28</v>
      </c>
      <c r="AU659" s="29">
        <v>7</v>
      </c>
      <c r="AV659" s="29">
        <v>0</v>
      </c>
      <c r="AW659" s="29">
        <f ca="1">'Calculations Home'!$A$17*'Calculations Home'!$A$11*'Irradiance h'!AV659</f>
        <v>0</v>
      </c>
      <c r="AY659" s="29">
        <v>28</v>
      </c>
      <c r="AZ659" s="29">
        <v>7</v>
      </c>
      <c r="BA659" s="29">
        <v>0</v>
      </c>
      <c r="BB659" s="29">
        <f ca="1">'Calculations Home'!$A$17*'Calculations Home'!$A$11*'Irradiance h'!BA659</f>
        <v>0</v>
      </c>
      <c r="BD659" s="29">
        <v>28</v>
      </c>
      <c r="BE659" s="29">
        <v>7</v>
      </c>
      <c r="BF659" s="29">
        <v>0</v>
      </c>
      <c r="BG659" s="29">
        <f ca="1">'Calculations Home'!$A$17*'Calculations Home'!$A$11*'Irradiance h'!BF659</f>
        <v>0</v>
      </c>
    </row>
    <row r="660" spans="1:59">
      <c r="A660" s="29">
        <v>28</v>
      </c>
      <c r="B660" s="29">
        <v>8</v>
      </c>
      <c r="C660" s="29">
        <v>0</v>
      </c>
      <c r="D660" s="29">
        <f ca="1">'Calculations Home'!$A$17*'Calculations Home'!$A$11/'Calculations Home'!$A$8*'Irradiance h'!C660</f>
        <v>0</v>
      </c>
      <c r="F660" s="29">
        <v>28</v>
      </c>
      <c r="G660" s="29">
        <v>8</v>
      </c>
      <c r="H660" s="29">
        <v>6.08</v>
      </c>
      <c r="I660" s="29">
        <f ca="1">'Calculations Home'!$A$17*'Calculations Home'!$A$11*'Irradiance h'!H660</f>
        <v>6.3069547366024628</v>
      </c>
      <c r="K660" s="29">
        <v>28</v>
      </c>
      <c r="L660" s="29">
        <v>8</v>
      </c>
      <c r="M660" s="29">
        <v>205.99</v>
      </c>
      <c r="N660" s="29">
        <f ca="1">'Calculations Home'!$A$17*'Calculations Home'!$A$11*'Irradiance h'!M660</f>
        <v>213.67921154485876</v>
      </c>
      <c r="P660" s="29">
        <v>28</v>
      </c>
      <c r="Q660" s="29">
        <v>8</v>
      </c>
      <c r="R660" s="29">
        <v>182.89</v>
      </c>
      <c r="S660" s="29">
        <f ca="1">'Calculations Home'!$A$17*'Calculations Home'!$A$11*'Irradiance h'!R660</f>
        <v>189.7169328580961</v>
      </c>
      <c r="U660" s="29">
        <v>28</v>
      </c>
      <c r="V660" s="29">
        <v>8</v>
      </c>
      <c r="W660" s="29">
        <v>96.4</v>
      </c>
      <c r="X660" s="29">
        <f ca="1">'Calculations Home'!$A$17*'Calculations Home'!$A$11*'Irradiance h'!W660</f>
        <v>99.998427073762727</v>
      </c>
      <c r="Z660" s="29">
        <v>28</v>
      </c>
      <c r="AA660" s="29">
        <v>8</v>
      </c>
      <c r="AB660" s="29">
        <v>426.88</v>
      </c>
      <c r="AC660" s="29">
        <f ca="1">'Calculations Home'!$A$17*'Calculations Home'!$A$11*'Irradiance h'!AB660</f>
        <v>442.81461150672027</v>
      </c>
      <c r="AE660" s="29">
        <v>28</v>
      </c>
      <c r="AF660" s="29">
        <v>8</v>
      </c>
      <c r="AG660" s="29">
        <v>373.95</v>
      </c>
      <c r="AH660" s="29">
        <f ca="1">'Calculations Home'!$A$17*'Calculations Home'!$A$11*'Irradiance h'!AG660</f>
        <v>387.90883614350179</v>
      </c>
      <c r="AJ660" s="29">
        <v>28</v>
      </c>
      <c r="AK660" s="29">
        <v>8</v>
      </c>
      <c r="AL660" s="29">
        <v>264.54000000000002</v>
      </c>
      <c r="AM660" s="29">
        <f ca="1">'Calculations Home'!$A$17*'Calculations Home'!$A$11*'Irradiance h'!AL660</f>
        <v>274.41477072710779</v>
      </c>
      <c r="AO660" s="29">
        <v>28</v>
      </c>
      <c r="AP660" s="29">
        <v>8</v>
      </c>
      <c r="AQ660" s="29">
        <v>96.35</v>
      </c>
      <c r="AR660" s="29">
        <f ca="1">'Calculations Home'!$A$17*'Calculations Home'!$A$11*'Irradiance h'!AQ660</f>
        <v>99.946560669678817</v>
      </c>
      <c r="AT660" s="29">
        <v>28</v>
      </c>
      <c r="AU660" s="29">
        <v>8</v>
      </c>
      <c r="AV660" s="29">
        <v>19.04</v>
      </c>
      <c r="AW660" s="29">
        <f ca="1">'Calculations Home'!$A$17*'Calculations Home'!$A$11*'Irradiance h'!AV660</f>
        <v>19.750726675149817</v>
      </c>
      <c r="AY660" s="29">
        <v>28</v>
      </c>
      <c r="AZ660" s="29">
        <v>8</v>
      </c>
      <c r="BA660" s="29">
        <v>0</v>
      </c>
      <c r="BB660" s="29">
        <f ca="1">'Calculations Home'!$A$17*'Calculations Home'!$A$11*'Irradiance h'!BA660</f>
        <v>0</v>
      </c>
      <c r="BD660" s="29">
        <v>28</v>
      </c>
      <c r="BE660" s="29">
        <v>8</v>
      </c>
      <c r="BF660" s="29">
        <v>0</v>
      </c>
      <c r="BG660" s="29">
        <f ca="1">'Calculations Home'!$A$17*'Calculations Home'!$A$11*'Irradiance h'!BF660</f>
        <v>0</v>
      </c>
    </row>
    <row r="661" spans="1:59">
      <c r="A661" s="29">
        <v>28</v>
      </c>
      <c r="B661" s="29">
        <v>9</v>
      </c>
      <c r="C661" s="29">
        <v>46.25</v>
      </c>
      <c r="D661" s="29">
        <f ca="1">'Calculations Home'!$A$17*'Calculations Home'!$A$11/'Calculations Home'!$A$8*'Irradiance h'!C661</f>
        <v>63.968565036812258</v>
      </c>
      <c r="F661" s="29">
        <v>28</v>
      </c>
      <c r="G661" s="29">
        <v>9</v>
      </c>
      <c r="H661" s="29">
        <v>83.44</v>
      </c>
      <c r="I661" s="29">
        <f ca="1">'Calculations Home'!$A$17*'Calculations Home'!$A$11*'Irradiance h'!H661</f>
        <v>86.55465513521537</v>
      </c>
      <c r="K661" s="29">
        <v>28</v>
      </c>
      <c r="L661" s="29">
        <v>9</v>
      </c>
      <c r="M661" s="29">
        <v>374.71</v>
      </c>
      <c r="N661" s="29">
        <f ca="1">'Calculations Home'!$A$17*'Calculations Home'!$A$11*'Irradiance h'!M661</f>
        <v>388.69720548557706</v>
      </c>
      <c r="P661" s="29">
        <v>28</v>
      </c>
      <c r="Q661" s="29">
        <v>9</v>
      </c>
      <c r="R661" s="29">
        <v>374.49</v>
      </c>
      <c r="S661" s="29">
        <f ca="1">'Calculations Home'!$A$17*'Calculations Home'!$A$11*'Irradiance h'!R661</f>
        <v>388.46899330760795</v>
      </c>
      <c r="U661" s="29">
        <v>28</v>
      </c>
      <c r="V661" s="29">
        <v>9</v>
      </c>
      <c r="W661" s="29">
        <v>88.95</v>
      </c>
      <c r="X661" s="29">
        <f ca="1">'Calculations Home'!$A$17*'Calculations Home'!$A$11*'Irradiance h'!W661</f>
        <v>92.270332865261352</v>
      </c>
      <c r="Z661" s="29">
        <v>28</v>
      </c>
      <c r="AA661" s="29">
        <v>9</v>
      </c>
      <c r="AB661" s="29">
        <v>626.09</v>
      </c>
      <c r="AC661" s="29">
        <f ca="1">'Calculations Home'!$A$17*'Calculations Home'!$A$11*'Irradiance h'!AB661</f>
        <v>649.46073865780193</v>
      </c>
      <c r="AE661" s="29">
        <v>28</v>
      </c>
      <c r="AF661" s="29">
        <v>9</v>
      </c>
      <c r="AG661" s="29">
        <v>578.63</v>
      </c>
      <c r="AH661" s="29">
        <f ca="1">'Calculations Home'!$A$17*'Calculations Home'!$A$11*'Irradiance h'!AG661</f>
        <v>600.22914790136235</v>
      </c>
      <c r="AJ661" s="29">
        <v>28</v>
      </c>
      <c r="AK661" s="29">
        <v>9</v>
      </c>
      <c r="AL661" s="29">
        <v>471.28</v>
      </c>
      <c r="AM661" s="29">
        <f ca="1">'Calculations Home'!$A$17*'Calculations Home'!$A$11*'Irradiance h'!AL661</f>
        <v>488.87197833322506</v>
      </c>
      <c r="AO661" s="29">
        <v>28</v>
      </c>
      <c r="AP661" s="29">
        <v>9</v>
      </c>
      <c r="AQ661" s="29">
        <v>331.45</v>
      </c>
      <c r="AR661" s="29">
        <f ca="1">'Calculations Home'!$A$17*'Calculations Home'!$A$11*'Irradiance h'!AQ661</f>
        <v>343.82239267218523</v>
      </c>
      <c r="AT661" s="29">
        <v>28</v>
      </c>
      <c r="AU661" s="29">
        <v>9</v>
      </c>
      <c r="AV661" s="29">
        <v>199.7</v>
      </c>
      <c r="AW661" s="29">
        <f ca="1">'Calculations Home'!$A$17*'Calculations Home'!$A$11*'Irradiance h'!AV661</f>
        <v>207.15441791110391</v>
      </c>
      <c r="AY661" s="29">
        <v>28</v>
      </c>
      <c r="AZ661" s="29">
        <v>9</v>
      </c>
      <c r="BA661" s="29">
        <v>62.31</v>
      </c>
      <c r="BB661" s="29">
        <f ca="1">'Calculations Home'!$A$17*'Calculations Home'!$A$11*'Irradiance h'!BA661</f>
        <v>64.635912769358455</v>
      </c>
      <c r="BD661" s="29">
        <v>28</v>
      </c>
      <c r="BE661" s="29">
        <v>9</v>
      </c>
      <c r="BF661" s="29">
        <v>0</v>
      </c>
      <c r="BG661" s="29">
        <f ca="1">'Calculations Home'!$A$17*'Calculations Home'!$A$11*'Irradiance h'!BF661</f>
        <v>0</v>
      </c>
    </row>
    <row r="662" spans="1:59">
      <c r="A662" s="29">
        <v>28</v>
      </c>
      <c r="B662" s="29">
        <v>10</v>
      </c>
      <c r="C662" s="29">
        <v>155.43</v>
      </c>
      <c r="D662" s="29">
        <f ca="1">'Calculations Home'!$A$17*'Calculations Home'!$A$11/'Calculations Home'!$A$8*'Irradiance h'!C662</f>
        <v>214.97587164695631</v>
      </c>
      <c r="F662" s="29">
        <v>28</v>
      </c>
      <c r="G662" s="29">
        <v>10</v>
      </c>
      <c r="H662" s="29">
        <v>212.06</v>
      </c>
      <c r="I662" s="29">
        <f ca="1">'Calculations Home'!$A$17*'Calculations Home'!$A$11*'Irradiance h'!H662</f>
        <v>219.97579300064444</v>
      </c>
      <c r="K662" s="29">
        <v>28</v>
      </c>
      <c r="L662" s="29">
        <v>10</v>
      </c>
      <c r="M662" s="29">
        <v>114.75</v>
      </c>
      <c r="N662" s="29">
        <f ca="1">'Calculations Home'!$A$17*'Calculations Home'!$A$11*'Irradiance h'!M662</f>
        <v>119.0333973725547</v>
      </c>
      <c r="P662" s="29">
        <v>28</v>
      </c>
      <c r="Q662" s="29">
        <v>10</v>
      </c>
      <c r="R662" s="29">
        <v>529.92999999999995</v>
      </c>
      <c r="S662" s="29">
        <f ca="1">'Calculations Home'!$A$17*'Calculations Home'!$A$11*'Irradiance h'!R662</f>
        <v>549.71127032364188</v>
      </c>
      <c r="U662" s="29">
        <v>28</v>
      </c>
      <c r="V662" s="29">
        <v>10</v>
      </c>
      <c r="W662" s="29">
        <v>196.38</v>
      </c>
      <c r="X662" s="29">
        <f ca="1">'Calculations Home'!$A$17*'Calculations Home'!$A$11*'Irradiance h'!W662</f>
        <v>203.71048867993281</v>
      </c>
      <c r="Z662" s="29">
        <v>28</v>
      </c>
      <c r="AA662" s="29">
        <v>10</v>
      </c>
      <c r="AB662" s="29">
        <v>796.21</v>
      </c>
      <c r="AC662" s="29">
        <f ca="1">'Calculations Home'!$A$17*'Calculations Home'!$A$11*'Irradiance h'!AB662</f>
        <v>825.93099191286956</v>
      </c>
      <c r="AE662" s="29">
        <v>28</v>
      </c>
      <c r="AF662" s="29">
        <v>10</v>
      </c>
      <c r="AG662" s="29">
        <v>756.16</v>
      </c>
      <c r="AH662" s="29">
        <f ca="1">'Calculations Home'!$A$17*'Calculations Home'!$A$11*'Irradiance h'!AG662</f>
        <v>784.38600224166407</v>
      </c>
      <c r="AJ662" s="29">
        <v>28</v>
      </c>
      <c r="AK662" s="29">
        <v>10</v>
      </c>
      <c r="AL662" s="29">
        <v>651.65</v>
      </c>
      <c r="AM662" s="29">
        <f ca="1">'Calculations Home'!$A$17*'Calculations Home'!$A$11*'Irradiance h'!AL662</f>
        <v>675.97484442549251</v>
      </c>
      <c r="AO662" s="29">
        <v>28</v>
      </c>
      <c r="AP662" s="29">
        <v>10</v>
      </c>
      <c r="AQ662" s="29">
        <v>521</v>
      </c>
      <c r="AR662" s="29">
        <f ca="1">'Calculations Home'!$A$17*'Calculations Home'!$A$11*'Irradiance h'!AQ662</f>
        <v>540.44793055425703</v>
      </c>
      <c r="AT662" s="29">
        <v>28</v>
      </c>
      <c r="AU662" s="29">
        <v>10</v>
      </c>
      <c r="AV662" s="29">
        <v>371.83</v>
      </c>
      <c r="AW662" s="29">
        <f ca="1">'Calculations Home'!$A$17*'Calculations Home'!$A$11*'Irradiance h'!AV662</f>
        <v>385.70970061034433</v>
      </c>
      <c r="AY662" s="29">
        <v>28</v>
      </c>
      <c r="AZ662" s="29">
        <v>10</v>
      </c>
      <c r="BA662" s="29">
        <v>23.1</v>
      </c>
      <c r="BB662" s="29">
        <f ca="1">'Calculations Home'!$A$17*'Calculations Home'!$A$11*'Irradiance h'!BA662</f>
        <v>23.962278686762648</v>
      </c>
      <c r="BD662" s="29">
        <v>28</v>
      </c>
      <c r="BE662" s="29">
        <v>10</v>
      </c>
      <c r="BF662" s="29">
        <v>0</v>
      </c>
      <c r="BG662" s="29">
        <f ca="1">'Calculations Home'!$A$17*'Calculations Home'!$A$11*'Irradiance h'!BF662</f>
        <v>0</v>
      </c>
    </row>
    <row r="663" spans="1:59">
      <c r="A663" s="29">
        <v>28</v>
      </c>
      <c r="B663" s="29">
        <v>11</v>
      </c>
      <c r="C663" s="29">
        <v>295.92</v>
      </c>
      <c r="D663" s="29">
        <f ca="1">'Calculations Home'!$A$17*'Calculations Home'!$A$11/'Calculations Home'!$A$8*'Irradiance h'!C663</f>
        <v>409.28816790688614</v>
      </c>
      <c r="F663" s="29">
        <v>28</v>
      </c>
      <c r="G663" s="29">
        <v>11</v>
      </c>
      <c r="H663" s="29">
        <v>76.069999999999993</v>
      </c>
      <c r="I663" s="29">
        <f ca="1">'Calculations Home'!$A$17*'Calculations Home'!$A$11*'Irradiance h'!H663</f>
        <v>78.909547173248242</v>
      </c>
      <c r="K663" s="29">
        <v>28</v>
      </c>
      <c r="L663" s="29">
        <v>11</v>
      </c>
      <c r="M663" s="29">
        <v>148.38999999999999</v>
      </c>
      <c r="N663" s="29">
        <f ca="1">'Calculations Home'!$A$17*'Calculations Home'!$A$11*'Irradiance h'!M663</f>
        <v>153.92911404020384</v>
      </c>
      <c r="P663" s="29">
        <v>28</v>
      </c>
      <c r="Q663" s="29">
        <v>11</v>
      </c>
      <c r="R663" s="29">
        <v>622.1</v>
      </c>
      <c r="S663" s="29">
        <f ca="1">'Calculations Home'!$A$17*'Calculations Home'!$A$11*'Irradiance h'!R663</f>
        <v>645.32179961190661</v>
      </c>
      <c r="U663" s="29">
        <v>28</v>
      </c>
      <c r="V663" s="29">
        <v>11</v>
      </c>
      <c r="W663" s="29">
        <v>161.87</v>
      </c>
      <c r="X663" s="29">
        <f ca="1">'Calculations Home'!$A$17*'Calculations Home'!$A$11*'Irradiance h'!W663</f>
        <v>167.91229658122379</v>
      </c>
      <c r="Z663" s="29">
        <v>28</v>
      </c>
      <c r="AA663" s="29">
        <v>11</v>
      </c>
      <c r="AB663" s="29">
        <v>924.06</v>
      </c>
      <c r="AC663" s="29">
        <f ca="1">'Calculations Home'!$A$17*'Calculations Home'!$A$11*'Irradiance h'!AB663</f>
        <v>958.55338715540643</v>
      </c>
      <c r="AE663" s="29">
        <v>28</v>
      </c>
      <c r="AF663" s="29">
        <v>11</v>
      </c>
      <c r="AG663" s="29">
        <v>890.12</v>
      </c>
      <c r="AH663" s="29">
        <f ca="1">'Calculations Home'!$A$17*'Calculations Home'!$A$11*'Irradiance h'!AG663</f>
        <v>923.34647206325394</v>
      </c>
      <c r="AJ663" s="29">
        <v>28</v>
      </c>
      <c r="AK663" s="29">
        <v>11</v>
      </c>
      <c r="AL663" s="29">
        <v>789.48</v>
      </c>
      <c r="AM663" s="29">
        <f ca="1">'Calculations Home'!$A$17*'Calculations Home'!$A$11*'Irradiance h'!AL663</f>
        <v>818.94977392317639</v>
      </c>
      <c r="AO663" s="29">
        <v>28</v>
      </c>
      <c r="AP663" s="29">
        <v>11</v>
      </c>
      <c r="AQ663" s="29">
        <v>662.89</v>
      </c>
      <c r="AR663" s="29">
        <f ca="1">'Calculations Home'!$A$17*'Calculations Home'!$A$11*'Irradiance h'!AQ663</f>
        <v>687.63441206355367</v>
      </c>
      <c r="AT663" s="29">
        <v>28</v>
      </c>
      <c r="AU663" s="29">
        <v>11</v>
      </c>
      <c r="AV663" s="29">
        <v>350.15</v>
      </c>
      <c r="AW663" s="29">
        <f ca="1">'Calculations Home'!$A$17*'Calculations Home'!$A$11*'Irradiance h'!AV663</f>
        <v>363.2204277995645</v>
      </c>
      <c r="AY663" s="29">
        <v>28</v>
      </c>
      <c r="AZ663" s="29">
        <v>11</v>
      </c>
      <c r="BA663" s="29">
        <v>247.66</v>
      </c>
      <c r="BB663" s="29">
        <f ca="1">'Calculations Home'!$A$17*'Calculations Home'!$A$11*'Irradiance h'!BA663</f>
        <v>256.90467270838252</v>
      </c>
      <c r="BD663" s="29">
        <v>28</v>
      </c>
      <c r="BE663" s="29">
        <v>11</v>
      </c>
      <c r="BF663" s="29">
        <v>2.0699999999999998</v>
      </c>
      <c r="BG663" s="29">
        <f ca="1">'Calculations Home'!$A$17*'Calculations Home'!$A$11*'Irradiance h'!BF663</f>
        <v>2.1472691290735355</v>
      </c>
    </row>
    <row r="664" spans="1:59">
      <c r="A664" s="29">
        <v>28</v>
      </c>
      <c r="B664" s="29">
        <v>12</v>
      </c>
      <c r="C664" s="29">
        <v>290.61</v>
      </c>
      <c r="D664" s="29">
        <f ca="1">'Calculations Home'!$A$17*'Calculations Home'!$A$11/'Calculations Home'!$A$8*'Irradiance h'!C664</f>
        <v>401.94388508860561</v>
      </c>
      <c r="F664" s="29">
        <v>28</v>
      </c>
      <c r="G664" s="29">
        <v>12</v>
      </c>
      <c r="H664" s="29">
        <v>299.20999999999998</v>
      </c>
      <c r="I664" s="29">
        <f ca="1">'Calculations Home'!$A$17*'Calculations Home'!$A$11*'Irradiance h'!H664</f>
        <v>310.37893531888528</v>
      </c>
      <c r="K664" s="29">
        <v>28</v>
      </c>
      <c r="L664" s="29">
        <v>12</v>
      </c>
      <c r="M664" s="29">
        <v>632.61</v>
      </c>
      <c r="N664" s="29">
        <f ca="1">'Calculations Home'!$A$17*'Calculations Home'!$A$11*'Irradiance h'!M664</f>
        <v>656.22411775034277</v>
      </c>
      <c r="P664" s="29">
        <v>28</v>
      </c>
      <c r="Q664" s="29">
        <v>12</v>
      </c>
      <c r="R664" s="29">
        <v>752</v>
      </c>
      <c r="S664" s="29">
        <f ca="1">'Calculations Home'!$A$17*'Calculations Home'!$A$11*'Irradiance h'!R664</f>
        <v>780.0707174218835</v>
      </c>
      <c r="U664" s="29">
        <v>28</v>
      </c>
      <c r="V664" s="29">
        <v>12</v>
      </c>
      <c r="W664" s="29">
        <v>941.45</v>
      </c>
      <c r="X664" s="29">
        <f ca="1">'Calculations Home'!$A$17*'Calculations Home'!$A$11*'Irradiance h'!W664</f>
        <v>976.59252249578753</v>
      </c>
      <c r="Z664" s="29">
        <v>28</v>
      </c>
      <c r="AA664" s="29">
        <v>12</v>
      </c>
      <c r="AB664" s="29">
        <v>1005.77</v>
      </c>
      <c r="AC664" s="29">
        <f ca="1">'Calculations Home'!$A$17*'Calculations Home'!$A$11*'Irradiance h'!AB664</f>
        <v>1043.3134647093189</v>
      </c>
      <c r="AE664" s="29">
        <v>28</v>
      </c>
      <c r="AF664" s="29">
        <v>12</v>
      </c>
      <c r="AG664" s="29">
        <v>969.11</v>
      </c>
      <c r="AH664" s="29">
        <f ca="1">'Calculations Home'!$A$17*'Calculations Home'!$A$11*'Irradiance h'!AG664</f>
        <v>1005.2850172350021</v>
      </c>
      <c r="AJ664" s="29">
        <v>28</v>
      </c>
      <c r="AK664" s="29">
        <v>12</v>
      </c>
      <c r="AL664" s="29">
        <v>875.49</v>
      </c>
      <c r="AM664" s="29">
        <f ca="1">'Calculations Home'!$A$17*'Calculations Home'!$A$11*'Irradiance h'!AL664</f>
        <v>908.17036222830427</v>
      </c>
      <c r="AO664" s="29">
        <v>28</v>
      </c>
      <c r="AP664" s="29">
        <v>12</v>
      </c>
      <c r="AQ664" s="29">
        <v>685.09</v>
      </c>
      <c r="AR664" s="29">
        <f ca="1">'Calculations Home'!$A$17*'Calculations Home'!$A$11*'Irradiance h'!AQ664</f>
        <v>710.66309547680612</v>
      </c>
      <c r="AT664" s="29">
        <v>28</v>
      </c>
      <c r="AU664" s="29">
        <v>12</v>
      </c>
      <c r="AV664" s="29">
        <v>602.23</v>
      </c>
      <c r="AW664" s="29">
        <f ca="1">'Calculations Home'!$A$17*'Calculations Home'!$A$11*'Irradiance h'!AV664</f>
        <v>624.71009062896394</v>
      </c>
      <c r="AY664" s="29">
        <v>28</v>
      </c>
      <c r="AZ664" s="29">
        <v>12</v>
      </c>
      <c r="BA664" s="29">
        <v>170.25</v>
      </c>
      <c r="BB664" s="29">
        <f ca="1">'Calculations Home'!$A$17*'Calculations Home'!$A$11*'Irradiance h'!BA664</f>
        <v>176.60510590568572</v>
      </c>
      <c r="BD664" s="29">
        <v>28</v>
      </c>
      <c r="BE664" s="29">
        <v>12</v>
      </c>
      <c r="BF664" s="29">
        <v>38.03</v>
      </c>
      <c r="BG664" s="29">
        <f ca="1">'Calculations Home'!$A$17*'Calculations Home'!$A$11*'Irradiance h'!BF664</f>
        <v>39.449586946215732</v>
      </c>
    </row>
    <row r="665" spans="1:59">
      <c r="A665" s="29">
        <v>28</v>
      </c>
      <c r="B665" s="29">
        <v>13</v>
      </c>
      <c r="C665" s="29">
        <v>369.4</v>
      </c>
      <c r="D665" s="29">
        <f ca="1">'Calculations Home'!$A$17*'Calculations Home'!$A$11/'Calculations Home'!$A$8*'Irradiance h'!C665</f>
        <v>510.91865782915556</v>
      </c>
      <c r="F665" s="29">
        <v>28</v>
      </c>
      <c r="G665" s="29">
        <v>13</v>
      </c>
      <c r="H665" s="29">
        <v>370.45</v>
      </c>
      <c r="I665" s="29">
        <f ca="1">'Calculations Home'!$A$17*'Calculations Home'!$A$11*'Irradiance h'!H665</f>
        <v>384.27818785762867</v>
      </c>
      <c r="K665" s="29">
        <v>28</v>
      </c>
      <c r="L665" s="29">
        <v>13</v>
      </c>
      <c r="M665" s="29">
        <v>643.32000000000005</v>
      </c>
      <c r="N665" s="29">
        <f ca="1">'Calculations Home'!$A$17*'Calculations Home'!$A$11*'Irradiance h'!M665</f>
        <v>667.33390150511457</v>
      </c>
      <c r="P665" s="29">
        <v>28</v>
      </c>
      <c r="Q665" s="29">
        <v>13</v>
      </c>
      <c r="R665" s="29">
        <v>790.39</v>
      </c>
      <c r="S665" s="29">
        <f ca="1">'Calculations Home'!$A$17*'Calculations Home'!$A$11*'Irradiance h'!R665</f>
        <v>819.89374247750334</v>
      </c>
      <c r="U665" s="29">
        <v>28</v>
      </c>
      <c r="V665" s="29">
        <v>13</v>
      </c>
      <c r="W665" s="29">
        <v>829.72</v>
      </c>
      <c r="X665" s="29">
        <f ca="1">'Calculations Home'!$A$17*'Calculations Home'!$A$11*'Irradiance h'!W665</f>
        <v>860.6918559299005</v>
      </c>
      <c r="Z665" s="29">
        <v>28</v>
      </c>
      <c r="AA665" s="29">
        <v>13</v>
      </c>
      <c r="AB665" s="29">
        <v>1026.5999999999999</v>
      </c>
      <c r="AC665" s="29">
        <f ca="1">'Calculations Home'!$A$17*'Calculations Home'!$A$11*'Irradiance h'!AB665</f>
        <v>1064.9210086506723</v>
      </c>
      <c r="AE665" s="29">
        <v>28</v>
      </c>
      <c r="AF665" s="29">
        <v>13</v>
      </c>
      <c r="AG665" s="29">
        <v>982.47</v>
      </c>
      <c r="AH665" s="29">
        <f ca="1">'Calculations Home'!$A$17*'Calculations Home'!$A$11*'Irradiance h'!AG665</f>
        <v>1019.1437204062206</v>
      </c>
      <c r="AJ665" s="29">
        <v>28</v>
      </c>
      <c r="AK665" s="29">
        <v>13</v>
      </c>
      <c r="AL665" s="29">
        <v>896.76</v>
      </c>
      <c r="AM665" s="29">
        <f ca="1">'Calculations Home'!$A$17*'Calculations Home'!$A$11*'Irradiance h'!AL665</f>
        <v>930.23433052559608</v>
      </c>
      <c r="AO665" s="29">
        <v>28</v>
      </c>
      <c r="AP665" s="29">
        <v>13</v>
      </c>
      <c r="AQ665" s="29">
        <v>627.51</v>
      </c>
      <c r="AR665" s="29">
        <f ca="1">'Calculations Home'!$A$17*'Calculations Home'!$A$11*'Irradiance h'!AQ665</f>
        <v>650.93374453378476</v>
      </c>
      <c r="AT665" s="29">
        <v>28</v>
      </c>
      <c r="AU665" s="29">
        <v>13</v>
      </c>
      <c r="AV665" s="29">
        <v>254.83</v>
      </c>
      <c r="AW665" s="29">
        <f ca="1">'Calculations Home'!$A$17*'Calculations Home'!$A$11*'Irradiance h'!AV665</f>
        <v>264.34231505401408</v>
      </c>
      <c r="AY665" s="29">
        <v>28</v>
      </c>
      <c r="AZ665" s="29">
        <v>13</v>
      </c>
      <c r="BA665" s="29">
        <v>139.41</v>
      </c>
      <c r="BB665" s="29">
        <f ca="1">'Calculations Home'!$A$17*'Calculations Home'!$A$11*'Irradiance h'!BA665</f>
        <v>144.61390786673508</v>
      </c>
      <c r="BD665" s="29">
        <v>28</v>
      </c>
      <c r="BE665" s="29">
        <v>13</v>
      </c>
      <c r="BF665" s="29">
        <v>102.92</v>
      </c>
      <c r="BG665" s="29">
        <f ca="1">'Calculations Home'!$A$17*'Calculations Home'!$A$11*'Irradiance h'!BF665</f>
        <v>106.76180616630353</v>
      </c>
    </row>
    <row r="666" spans="1:59">
      <c r="A666" s="29">
        <v>28</v>
      </c>
      <c r="B666" s="29">
        <v>14</v>
      </c>
      <c r="C666" s="29">
        <v>435.63</v>
      </c>
      <c r="D666" s="29">
        <f ca="1">'Calculations Home'!$A$17*'Calculations Home'!$A$11/'Calculations Home'!$A$8*'Irradiance h'!C666</f>
        <v>602.52164296187073</v>
      </c>
      <c r="F666" s="29">
        <v>28</v>
      </c>
      <c r="G666" s="29">
        <v>14</v>
      </c>
      <c r="H666" s="29">
        <v>211.69</v>
      </c>
      <c r="I666" s="29">
        <f ca="1">'Calculations Home'!$A$17*'Calculations Home'!$A$11*'Irradiance h'!H666</f>
        <v>219.59198161042357</v>
      </c>
      <c r="K666" s="29">
        <v>28</v>
      </c>
      <c r="L666" s="29">
        <v>14</v>
      </c>
      <c r="M666" s="29">
        <v>589.88</v>
      </c>
      <c r="N666" s="29">
        <f ca="1">'Calculations Home'!$A$17*'Calculations Home'!$A$11*'Irradiance h'!M666</f>
        <v>611.89908882024019</v>
      </c>
      <c r="P666" s="29">
        <v>28</v>
      </c>
      <c r="Q666" s="29">
        <v>14</v>
      </c>
      <c r="R666" s="29">
        <v>869.81</v>
      </c>
      <c r="S666" s="29">
        <f ca="1">'Calculations Home'!$A$17*'Calculations Home'!$A$11*'Irradiance h'!R666</f>
        <v>902.27833872437293</v>
      </c>
      <c r="U666" s="29">
        <v>28</v>
      </c>
      <c r="V666" s="29">
        <v>14</v>
      </c>
      <c r="W666" s="29">
        <v>508.68</v>
      </c>
      <c r="X666" s="29">
        <f ca="1">'Calculations Home'!$A$17*'Calculations Home'!$A$11*'Irradiance h'!W666</f>
        <v>527.66804858798366</v>
      </c>
      <c r="Z666" s="29">
        <v>28</v>
      </c>
      <c r="AA666" s="29">
        <v>14</v>
      </c>
      <c r="AB666" s="29">
        <v>988.59</v>
      </c>
      <c r="AC666" s="29">
        <f ca="1">'Calculations Home'!$A$17*'Calculations Home'!$A$11*'Irradiance h'!AB666</f>
        <v>1025.4921682660902</v>
      </c>
      <c r="AE666" s="29">
        <v>28</v>
      </c>
      <c r="AF666" s="29">
        <v>14</v>
      </c>
      <c r="AG666" s="29">
        <v>916.17</v>
      </c>
      <c r="AH666" s="29">
        <f ca="1">'Calculations Home'!$A$17*'Calculations Home'!$A$11*'Irradiance h'!AG666</f>
        <v>950.36886859096671</v>
      </c>
      <c r="AJ666" s="29">
        <v>28</v>
      </c>
      <c r="AK666" s="29">
        <v>14</v>
      </c>
      <c r="AL666" s="29">
        <v>856.08</v>
      </c>
      <c r="AM666" s="29">
        <f ca="1">'Calculations Home'!$A$17*'Calculations Home'!$A$11*'Irradiance h'!AL666</f>
        <v>888.03582416293364</v>
      </c>
      <c r="AO666" s="29">
        <v>28</v>
      </c>
      <c r="AP666" s="29">
        <v>14</v>
      </c>
      <c r="AQ666" s="29">
        <v>665.56</v>
      </c>
      <c r="AR666" s="29">
        <f ca="1">'Calculations Home'!$A$17*'Calculations Home'!$A$11*'Irradiance h'!AQ666</f>
        <v>690.40407804163397</v>
      </c>
      <c r="AT666" s="29">
        <v>28</v>
      </c>
      <c r="AU666" s="29">
        <v>14</v>
      </c>
      <c r="AV666" s="29">
        <v>177.46</v>
      </c>
      <c r="AW666" s="29">
        <f ca="1">'Calculations Home'!$A$17*'Calculations Home'!$A$11*'Irradiance h'!AV666</f>
        <v>184.08424137458439</v>
      </c>
      <c r="AY666" s="29">
        <v>28</v>
      </c>
      <c r="AZ666" s="29">
        <v>14</v>
      </c>
      <c r="BA666" s="29">
        <v>85.13</v>
      </c>
      <c r="BB666" s="29">
        <f ca="1">'Calculations Home'!$A$17*'Calculations Home'!$A$11*'Irradiance h'!BA666</f>
        <v>88.307739593251256</v>
      </c>
      <c r="BD666" s="29">
        <v>28</v>
      </c>
      <c r="BE666" s="29">
        <v>14</v>
      </c>
      <c r="BF666" s="29">
        <v>124.87</v>
      </c>
      <c r="BG666" s="29">
        <f ca="1">'Calculations Home'!$A$17*'Calculations Home'!$A$11*'Irradiance h'!BF666</f>
        <v>129.53115755913643</v>
      </c>
    </row>
    <row r="667" spans="1:59">
      <c r="A667" s="29">
        <v>28</v>
      </c>
      <c r="B667" s="29">
        <v>15</v>
      </c>
      <c r="C667" s="29">
        <v>427.68</v>
      </c>
      <c r="D667" s="29">
        <f ca="1">'Calculations Home'!$A$17*'Calculations Home'!$A$11/'Calculations Home'!$A$8*'Irradiance h'!C667</f>
        <v>591.52596529608354</v>
      </c>
      <c r="F667" s="29">
        <v>28</v>
      </c>
      <c r="G667" s="29">
        <v>15</v>
      </c>
      <c r="H667" s="29">
        <v>165.5</v>
      </c>
      <c r="I667" s="29">
        <f ca="1">'Calculations Home'!$A$17*'Calculations Home'!$A$11*'Irradiance h'!H667</f>
        <v>171.67779751771505</v>
      </c>
      <c r="K667" s="29">
        <v>28</v>
      </c>
      <c r="L667" s="29">
        <v>15</v>
      </c>
      <c r="M667" s="29">
        <v>457.54</v>
      </c>
      <c r="N667" s="29">
        <f ca="1">'Calculations Home'!$A$17*'Calculations Home'!$A$11*'Irradiance h'!M667</f>
        <v>474.61909049096886</v>
      </c>
      <c r="P667" s="29">
        <v>28</v>
      </c>
      <c r="Q667" s="29">
        <v>15</v>
      </c>
      <c r="R667" s="29">
        <v>687.36</v>
      </c>
      <c r="S667" s="29">
        <f ca="1">'Calculations Home'!$A$17*'Calculations Home'!$A$11*'Irradiance h'!R667</f>
        <v>713.01783022221525</v>
      </c>
      <c r="U667" s="29">
        <v>28</v>
      </c>
      <c r="V667" s="29">
        <v>15</v>
      </c>
      <c r="W667" s="29">
        <v>160.56</v>
      </c>
      <c r="X667" s="29">
        <f ca="1">'Calculations Home'!$A$17*'Calculations Home'!$A$11*'Irradiance h'!W667</f>
        <v>166.55339679422556</v>
      </c>
      <c r="Z667" s="29">
        <v>28</v>
      </c>
      <c r="AA667" s="29">
        <v>15</v>
      </c>
      <c r="AB667" s="29">
        <v>893.53</v>
      </c>
      <c r="AC667" s="29">
        <f ca="1">'Calculations Home'!$A$17*'Calculations Home'!$A$11*'Irradiance h'!AB667</f>
        <v>926.88376082177604</v>
      </c>
      <c r="AE667" s="29">
        <v>28</v>
      </c>
      <c r="AF667" s="29">
        <v>15</v>
      </c>
      <c r="AG667" s="29">
        <v>793.39</v>
      </c>
      <c r="AH667" s="29">
        <f ca="1">'Calculations Home'!$A$17*'Calculations Home'!$A$11*'Irradiance h'!AG667</f>
        <v>823.00572672253747</v>
      </c>
      <c r="AJ667" s="29">
        <v>28</v>
      </c>
      <c r="AK667" s="29">
        <v>15</v>
      </c>
      <c r="AL667" s="29">
        <v>756.79</v>
      </c>
      <c r="AM667" s="29">
        <f ca="1">'Calculations Home'!$A$17*'Calculations Home'!$A$11*'Irradiance h'!AL667</f>
        <v>785.03951893312126</v>
      </c>
      <c r="AO667" s="29">
        <v>28</v>
      </c>
      <c r="AP667" s="29">
        <v>15</v>
      </c>
      <c r="AQ667" s="29">
        <v>571.32000000000005</v>
      </c>
      <c r="AR667" s="29">
        <f ca="1">'Calculations Home'!$A$17*'Calculations Home'!$A$11*'Irradiance h'!AQ667</f>
        <v>592.64627962429586</v>
      </c>
      <c r="AT667" s="29">
        <v>28</v>
      </c>
      <c r="AU667" s="29">
        <v>15</v>
      </c>
      <c r="AV667" s="29">
        <v>126.02</v>
      </c>
      <c r="AW667" s="29">
        <f ca="1">'Calculations Home'!$A$17*'Calculations Home'!$A$11*'Irradiance h'!AV667</f>
        <v>130.72408485306616</v>
      </c>
      <c r="AY667" s="29">
        <v>28</v>
      </c>
      <c r="AZ667" s="29">
        <v>15</v>
      </c>
      <c r="BA667" s="29">
        <v>32.83</v>
      </c>
      <c r="BB667" s="29">
        <f ca="1">'Calculations Home'!$A$17*'Calculations Home'!$A$11*'Irradiance h'!BA667</f>
        <v>34.055480921489938</v>
      </c>
      <c r="BD667" s="29">
        <v>28</v>
      </c>
      <c r="BE667" s="29">
        <v>15</v>
      </c>
      <c r="BF667" s="29">
        <v>30.05</v>
      </c>
      <c r="BG667" s="29">
        <f ca="1">'Calculations Home'!$A$17*'Calculations Home'!$A$11*'Irradiance h'!BF667</f>
        <v>31.171708854424999</v>
      </c>
    </row>
    <row r="668" spans="1:59">
      <c r="A668" s="29">
        <v>28</v>
      </c>
      <c r="B668" s="29">
        <v>16</v>
      </c>
      <c r="C668" s="29">
        <v>274.02</v>
      </c>
      <c r="D668" s="29">
        <f ca="1">'Calculations Home'!$A$17*'Calculations Home'!$A$11/'Calculations Home'!$A$8*'Irradiance h'!C668</f>
        <v>378.99818792188745</v>
      </c>
      <c r="F668" s="29">
        <v>28</v>
      </c>
      <c r="G668" s="29">
        <v>16</v>
      </c>
      <c r="H668" s="29">
        <v>171.67</v>
      </c>
      <c r="I668" s="29">
        <f ca="1">'Calculations Home'!$A$17*'Calculations Home'!$A$11*'Irradiance h'!H668</f>
        <v>178.07811178166853</v>
      </c>
      <c r="K668" s="29">
        <v>28</v>
      </c>
      <c r="L668" s="29">
        <v>16</v>
      </c>
      <c r="M668" s="29">
        <v>293.60000000000002</v>
      </c>
      <c r="N668" s="29">
        <f ca="1">'Calculations Home'!$A$17*'Calculations Home'!$A$11*'Irradiance h'!M668</f>
        <v>304.55952478067155</v>
      </c>
      <c r="P668" s="29">
        <v>28</v>
      </c>
      <c r="Q668" s="29">
        <v>16</v>
      </c>
      <c r="R668" s="29">
        <v>472.49</v>
      </c>
      <c r="S668" s="29">
        <f ca="1">'Calculations Home'!$A$17*'Calculations Home'!$A$11*'Irradiance h'!R668</f>
        <v>490.12714531205552</v>
      </c>
      <c r="U668" s="29">
        <v>28</v>
      </c>
      <c r="V668" s="29">
        <v>16</v>
      </c>
      <c r="W668" s="29">
        <v>188.09</v>
      </c>
      <c r="X668" s="29">
        <f ca="1">'Calculations Home'!$A$17*'Calculations Home'!$A$11*'Irradiance h'!W668</f>
        <v>195.1110388828219</v>
      </c>
      <c r="Z668" s="29">
        <v>28</v>
      </c>
      <c r="AA668" s="29">
        <v>16</v>
      </c>
      <c r="AB668" s="29">
        <v>748.8</v>
      </c>
      <c r="AC668" s="29">
        <f ca="1">'Calculations Home'!$A$17*'Calculations Home'!$A$11*'Irradiance h'!AB668</f>
        <v>776.75126756051372</v>
      </c>
      <c r="AE668" s="29">
        <v>28</v>
      </c>
      <c r="AF668" s="29">
        <v>16</v>
      </c>
      <c r="AG668" s="29">
        <v>631.22</v>
      </c>
      <c r="AH668" s="29">
        <f ca="1">'Calculations Home'!$A$17*'Calculations Home'!$A$11*'Irradiance h'!AG668</f>
        <v>654.78223171681032</v>
      </c>
      <c r="AJ668" s="29">
        <v>28</v>
      </c>
      <c r="AK668" s="29">
        <v>16</v>
      </c>
      <c r="AL668" s="29">
        <v>605.70000000000005</v>
      </c>
      <c r="AM668" s="29">
        <f ca="1">'Calculations Home'!$A$17*'Calculations Home'!$A$11*'Irradiance h'!AL668</f>
        <v>628.30961907238679</v>
      </c>
      <c r="AO668" s="29">
        <v>28</v>
      </c>
      <c r="AP668" s="29">
        <v>16</v>
      </c>
      <c r="AQ668" s="29">
        <v>407.58</v>
      </c>
      <c r="AR668" s="29">
        <f ca="1">'Calculations Home'!$A$17*'Calculations Home'!$A$11*'Irradiance h'!AQ668</f>
        <v>422.79417953033413</v>
      </c>
      <c r="AT668" s="29">
        <v>28</v>
      </c>
      <c r="AU668" s="29">
        <v>16</v>
      </c>
      <c r="AV668" s="29">
        <v>169.16</v>
      </c>
      <c r="AW668" s="29">
        <f ca="1">'Calculations Home'!$A$17*'Calculations Home'!$A$11*'Irradiance h'!AV668</f>
        <v>175.47441829665667</v>
      </c>
      <c r="AY668" s="29">
        <v>28</v>
      </c>
      <c r="AZ668" s="29">
        <v>16</v>
      </c>
      <c r="BA668" s="29">
        <v>16.22</v>
      </c>
      <c r="BB668" s="29">
        <f ca="1">'Calculations Home'!$A$17*'Calculations Home'!$A$11*'Irradiance h'!BA668</f>
        <v>16.825461484817751</v>
      </c>
      <c r="BD668" s="29">
        <v>28</v>
      </c>
      <c r="BE668" s="29">
        <v>16</v>
      </c>
      <c r="BF668" s="29">
        <v>19.2</v>
      </c>
      <c r="BG668" s="29">
        <f ca="1">'Calculations Home'!$A$17*'Calculations Home'!$A$11*'Irradiance h'!BF668</f>
        <v>19.916699168218301</v>
      </c>
    </row>
    <row r="669" spans="1:59">
      <c r="A669" s="29">
        <v>28</v>
      </c>
      <c r="B669" s="29">
        <v>17</v>
      </c>
      <c r="C669" s="29">
        <v>33.409999999999997</v>
      </c>
      <c r="D669" s="29">
        <f ca="1">'Calculations Home'!$A$17*'Calculations Home'!$A$11/'Calculations Home'!$A$8*'Irradiance h'!C669</f>
        <v>46.209508278484265</v>
      </c>
      <c r="F669" s="29">
        <v>28</v>
      </c>
      <c r="G669" s="29">
        <v>17</v>
      </c>
      <c r="H669" s="29">
        <v>165.24</v>
      </c>
      <c r="I669" s="29">
        <f ca="1">'Calculations Home'!$A$17*'Calculations Home'!$A$11*'Irradiance h'!H669</f>
        <v>171.40809221647876</v>
      </c>
      <c r="K669" s="29">
        <v>28</v>
      </c>
      <c r="L669" s="29">
        <v>17</v>
      </c>
      <c r="M669" s="29">
        <v>131.84</v>
      </c>
      <c r="N669" s="29">
        <f ca="1">'Calculations Home'!$A$17*'Calculations Home'!$A$11*'Irradiance h'!M669</f>
        <v>136.76133428843235</v>
      </c>
      <c r="P669" s="29">
        <v>28</v>
      </c>
      <c r="Q669" s="29">
        <v>17</v>
      </c>
      <c r="R669" s="29">
        <v>274.19</v>
      </c>
      <c r="S669" s="29">
        <f ca="1">'Calculations Home'!$A$17*'Calculations Home'!$A$11*'Irradiance h'!R669</f>
        <v>284.42498671530086</v>
      </c>
      <c r="U669" s="29">
        <v>28</v>
      </c>
      <c r="V669" s="29">
        <v>17</v>
      </c>
      <c r="W669" s="29">
        <v>105.52</v>
      </c>
      <c r="X669" s="29">
        <f ca="1">'Calculations Home'!$A$17*'Calculations Home'!$A$11*'Irradiance h'!W669</f>
        <v>109.45885917866642</v>
      </c>
      <c r="Z669" s="29">
        <v>28</v>
      </c>
      <c r="AA669" s="29">
        <v>17</v>
      </c>
      <c r="AB669" s="29">
        <v>566.75</v>
      </c>
      <c r="AC669" s="29">
        <f ca="1">'Calculations Home'!$A$17*'Calculations Home'!$A$11*'Irradiance h'!AB669</f>
        <v>587.90569029102721</v>
      </c>
      <c r="AE669" s="29">
        <v>28</v>
      </c>
      <c r="AF669" s="29">
        <v>17</v>
      </c>
      <c r="AG669" s="29">
        <v>464.51</v>
      </c>
      <c r="AH669" s="29">
        <f ca="1">'Calculations Home'!$A$17*'Calculations Home'!$A$11*'Irradiance h'!AG669</f>
        <v>481.84926722026478</v>
      </c>
      <c r="AJ669" s="29">
        <v>28</v>
      </c>
      <c r="AK669" s="29">
        <v>17</v>
      </c>
      <c r="AL669" s="29">
        <v>415.32</v>
      </c>
      <c r="AM669" s="29">
        <f ca="1">'Calculations Home'!$A$17*'Calculations Home'!$A$11*'Irradiance h'!AL669</f>
        <v>430.82309888252217</v>
      </c>
      <c r="AO669" s="29">
        <v>28</v>
      </c>
      <c r="AP669" s="29">
        <v>17</v>
      </c>
      <c r="AQ669" s="29">
        <v>276.72000000000003</v>
      </c>
      <c r="AR669" s="29">
        <f ca="1">'Calculations Home'!$A$17*'Calculations Home'!$A$11*'Irradiance h'!AQ669</f>
        <v>287.04942676194634</v>
      </c>
      <c r="AT669" s="29">
        <v>28</v>
      </c>
      <c r="AU669" s="29">
        <v>17</v>
      </c>
      <c r="AV669" s="29">
        <v>147.99</v>
      </c>
      <c r="AW669" s="29">
        <f ca="1">'Calculations Home'!$A$17*'Calculations Home'!$A$11*'Irradiance h'!AV669</f>
        <v>153.51418280753265</v>
      </c>
      <c r="AY669" s="29">
        <v>28</v>
      </c>
      <c r="AZ669" s="29">
        <v>17</v>
      </c>
      <c r="BA669" s="29">
        <v>0</v>
      </c>
      <c r="BB669" s="29">
        <f ca="1">'Calculations Home'!$A$17*'Calculations Home'!$A$11*'Irradiance h'!BA669</f>
        <v>0</v>
      </c>
      <c r="BD669" s="29">
        <v>28</v>
      </c>
      <c r="BE669" s="29">
        <v>17</v>
      </c>
      <c r="BF669" s="29">
        <v>2.3199999999999998</v>
      </c>
      <c r="BG669" s="29">
        <f ca="1">'Calculations Home'!$A$17*'Calculations Home'!$A$11*'Irradiance h'!BF669</f>
        <v>2.4066011494930448</v>
      </c>
    </row>
    <row r="670" spans="1:59">
      <c r="A670" s="29">
        <v>28</v>
      </c>
      <c r="B670" s="29">
        <v>18</v>
      </c>
      <c r="C670" s="29">
        <v>0</v>
      </c>
      <c r="D670" s="29">
        <f ca="1">'Calculations Home'!$A$17*'Calculations Home'!$A$11/'Calculations Home'!$A$8*'Irradiance h'!C670</f>
        <v>0</v>
      </c>
      <c r="F670" s="29">
        <v>28</v>
      </c>
      <c r="G670" s="29">
        <v>18</v>
      </c>
      <c r="H670" s="29">
        <v>22.49</v>
      </c>
      <c r="I670" s="29">
        <f ca="1">'Calculations Home'!$A$17*'Calculations Home'!$A$11*'Irradiance h'!H670</f>
        <v>23.329508556939039</v>
      </c>
      <c r="K670" s="29">
        <v>28</v>
      </c>
      <c r="L670" s="29">
        <v>18</v>
      </c>
      <c r="M670" s="29">
        <v>24.49</v>
      </c>
      <c r="N670" s="29">
        <f ca="1">'Calculations Home'!$A$17*'Calculations Home'!$A$11*'Irradiance h'!M670</f>
        <v>25.404164720295114</v>
      </c>
      <c r="P670" s="29">
        <v>28</v>
      </c>
      <c r="Q670" s="29">
        <v>18</v>
      </c>
      <c r="R670" s="29">
        <v>111.73</v>
      </c>
      <c r="S670" s="29">
        <f ca="1">'Calculations Home'!$A$17*'Calculations Home'!$A$11*'Irradiance h'!R670</f>
        <v>115.90066656588704</v>
      </c>
      <c r="U670" s="29">
        <v>28</v>
      </c>
      <c r="V670" s="29">
        <v>18</v>
      </c>
      <c r="W670" s="29">
        <v>40.07</v>
      </c>
      <c r="X670" s="29">
        <f ca="1">'Calculations Home'!$A$17*'Calculations Home'!$A$11*'Irradiance h'!W670</f>
        <v>41.56573623283893</v>
      </c>
      <c r="Z670" s="29">
        <v>28</v>
      </c>
      <c r="AA670" s="29">
        <v>18</v>
      </c>
      <c r="AB670" s="29">
        <v>364.45</v>
      </c>
      <c r="AC670" s="29">
        <f ca="1">'Calculations Home'!$A$17*'Calculations Home'!$A$11*'Irradiance h'!AB670</f>
        <v>378.05421936756045</v>
      </c>
      <c r="AE670" s="29">
        <v>28</v>
      </c>
      <c r="AF670" s="29">
        <v>18</v>
      </c>
      <c r="AG670" s="29">
        <v>316.13</v>
      </c>
      <c r="AH670" s="29">
        <f ca="1">'Calculations Home'!$A$17*'Calculations Home'!$A$11*'Irradiance h'!AG670</f>
        <v>327.93052646087767</v>
      </c>
      <c r="AJ670" s="29">
        <v>28</v>
      </c>
      <c r="AK670" s="29">
        <v>18</v>
      </c>
      <c r="AL670" s="29">
        <v>204.55</v>
      </c>
      <c r="AM670" s="29">
        <f ca="1">'Calculations Home'!$A$17*'Calculations Home'!$A$11*'Irradiance h'!AL670</f>
        <v>212.18545910724239</v>
      </c>
      <c r="AO670" s="29">
        <v>28</v>
      </c>
      <c r="AP670" s="29">
        <v>18</v>
      </c>
      <c r="AQ670" s="29">
        <v>67.430000000000007</v>
      </c>
      <c r="AR670" s="29">
        <f ca="1">'Calculations Home'!$A$17*'Calculations Home'!$A$11*'Irradiance h'!AQ670</f>
        <v>69.947032547550009</v>
      </c>
      <c r="AT670" s="29">
        <v>28</v>
      </c>
      <c r="AU670" s="29">
        <v>18</v>
      </c>
      <c r="AV670" s="29">
        <v>0</v>
      </c>
      <c r="AW670" s="29">
        <f ca="1">'Calculations Home'!$A$17*'Calculations Home'!$A$11*'Irradiance h'!AV670</f>
        <v>0</v>
      </c>
      <c r="AY670" s="29">
        <v>28</v>
      </c>
      <c r="AZ670" s="29">
        <v>18</v>
      </c>
      <c r="BA670" s="29">
        <v>0</v>
      </c>
      <c r="BB670" s="29">
        <f ca="1">'Calculations Home'!$A$17*'Calculations Home'!$A$11*'Irradiance h'!BA670</f>
        <v>0</v>
      </c>
      <c r="BD670" s="29">
        <v>28</v>
      </c>
      <c r="BE670" s="29">
        <v>18</v>
      </c>
      <c r="BF670" s="29">
        <v>0</v>
      </c>
      <c r="BG670" s="29">
        <f ca="1">'Calculations Home'!$A$17*'Calculations Home'!$A$11*'Irradiance h'!BF670</f>
        <v>0</v>
      </c>
    </row>
    <row r="671" spans="1:59">
      <c r="A671" s="29">
        <v>28</v>
      </c>
      <c r="B671" s="29">
        <v>19</v>
      </c>
      <c r="C671" s="29">
        <v>0</v>
      </c>
      <c r="D671" s="29">
        <f ca="1">'Calculations Home'!$A$17*'Calculations Home'!$A$11/'Calculations Home'!$A$8*'Irradiance h'!C671</f>
        <v>0</v>
      </c>
      <c r="F671" s="29">
        <v>28</v>
      </c>
      <c r="G671" s="29">
        <v>19</v>
      </c>
      <c r="H671" s="29">
        <v>0</v>
      </c>
      <c r="I671" s="29">
        <f ca="1">'Calculations Home'!$A$17*'Calculations Home'!$A$11*'Irradiance h'!H671</f>
        <v>0</v>
      </c>
      <c r="K671" s="29">
        <v>28</v>
      </c>
      <c r="L671" s="29">
        <v>19</v>
      </c>
      <c r="M671" s="29">
        <v>0</v>
      </c>
      <c r="N671" s="29">
        <f ca="1">'Calculations Home'!$A$17*'Calculations Home'!$A$11*'Irradiance h'!M671</f>
        <v>0</v>
      </c>
      <c r="P671" s="29">
        <v>28</v>
      </c>
      <c r="Q671" s="29">
        <v>19</v>
      </c>
      <c r="R671" s="29">
        <v>14.29</v>
      </c>
      <c r="S671" s="29">
        <f ca="1">'Calculations Home'!$A$17*'Calculations Home'!$A$11*'Irradiance h'!R671</f>
        <v>14.823418287179141</v>
      </c>
      <c r="U671" s="29">
        <v>28</v>
      </c>
      <c r="V671" s="29">
        <v>19</v>
      </c>
      <c r="W671" s="29">
        <v>0.61</v>
      </c>
      <c r="X671" s="29">
        <f ca="1">'Calculations Home'!$A$17*'Calculations Home'!$A$11*'Irradiance h'!W671</f>
        <v>0.63277012982360226</v>
      </c>
      <c r="Z671" s="29">
        <v>28</v>
      </c>
      <c r="AA671" s="29">
        <v>19</v>
      </c>
      <c r="AB671" s="29">
        <v>158.72999999999999</v>
      </c>
      <c r="AC671" s="29">
        <f ca="1">'Calculations Home'!$A$17*'Calculations Home'!$A$11*'Irradiance h'!AB671</f>
        <v>164.65508640475474</v>
      </c>
      <c r="AE671" s="29">
        <v>28</v>
      </c>
      <c r="AF671" s="29">
        <v>19</v>
      </c>
      <c r="AG671" s="29">
        <v>108.66</v>
      </c>
      <c r="AH671" s="29">
        <f ca="1">'Calculations Home'!$A$17*'Calculations Home'!$A$11*'Irradiance h'!AG671</f>
        <v>112.71606935513545</v>
      </c>
      <c r="AJ671" s="29">
        <v>28</v>
      </c>
      <c r="AK671" s="29">
        <v>19</v>
      </c>
      <c r="AL671" s="29">
        <v>14.47</v>
      </c>
      <c r="AM671" s="29">
        <f ca="1">'Calculations Home'!$A$17*'Calculations Home'!$A$11*'Irradiance h'!AL671</f>
        <v>15.01013734188119</v>
      </c>
      <c r="AO671" s="29">
        <v>28</v>
      </c>
      <c r="AP671" s="29">
        <v>19</v>
      </c>
      <c r="AQ671" s="29">
        <v>0</v>
      </c>
      <c r="AR671" s="29">
        <f ca="1">'Calculations Home'!$A$17*'Calculations Home'!$A$11*'Irradiance h'!AQ671</f>
        <v>0</v>
      </c>
      <c r="AT671" s="29">
        <v>28</v>
      </c>
      <c r="AU671" s="29">
        <v>19</v>
      </c>
      <c r="AV671" s="29">
        <v>0</v>
      </c>
      <c r="AW671" s="29">
        <f ca="1">'Calculations Home'!$A$17*'Calculations Home'!$A$11*'Irradiance h'!AV671</f>
        <v>0</v>
      </c>
      <c r="AY671" s="29">
        <v>28</v>
      </c>
      <c r="AZ671" s="29">
        <v>19</v>
      </c>
      <c r="BA671" s="29">
        <v>0</v>
      </c>
      <c r="BB671" s="29">
        <f ca="1">'Calculations Home'!$A$17*'Calculations Home'!$A$11*'Irradiance h'!BA671</f>
        <v>0</v>
      </c>
      <c r="BD671" s="29">
        <v>28</v>
      </c>
      <c r="BE671" s="29">
        <v>19</v>
      </c>
      <c r="BF671" s="29">
        <v>0</v>
      </c>
      <c r="BG671" s="29">
        <f ca="1">'Calculations Home'!$A$17*'Calculations Home'!$A$11*'Irradiance h'!BF671</f>
        <v>0</v>
      </c>
    </row>
    <row r="672" spans="1:59">
      <c r="A672" s="29">
        <v>28</v>
      </c>
      <c r="B672" s="29">
        <v>20</v>
      </c>
      <c r="C672" s="29">
        <v>0</v>
      </c>
      <c r="D672" s="29">
        <f ca="1">'Calculations Home'!$A$17*'Calculations Home'!$A$11/'Calculations Home'!$A$8*'Irradiance h'!C672</f>
        <v>0</v>
      </c>
      <c r="F672" s="29">
        <v>28</v>
      </c>
      <c r="G672" s="29">
        <v>20</v>
      </c>
      <c r="H672" s="29">
        <v>0</v>
      </c>
      <c r="I672" s="29">
        <f ca="1">'Calculations Home'!$A$17*'Calculations Home'!$A$11*'Irradiance h'!H672</f>
        <v>0</v>
      </c>
      <c r="K672" s="29">
        <v>28</v>
      </c>
      <c r="L672" s="29">
        <v>20</v>
      </c>
      <c r="M672" s="29">
        <v>0</v>
      </c>
      <c r="N672" s="29">
        <f ca="1">'Calculations Home'!$A$17*'Calculations Home'!$A$11*'Irradiance h'!M672</f>
        <v>0</v>
      </c>
      <c r="P672" s="29">
        <v>28</v>
      </c>
      <c r="Q672" s="29">
        <v>20</v>
      </c>
      <c r="R672" s="29">
        <v>0</v>
      </c>
      <c r="S672" s="29">
        <f ca="1">'Calculations Home'!$A$17*'Calculations Home'!$A$11*'Irradiance h'!R672</f>
        <v>0</v>
      </c>
      <c r="U672" s="29">
        <v>28</v>
      </c>
      <c r="V672" s="29">
        <v>20</v>
      </c>
      <c r="W672" s="29">
        <v>0</v>
      </c>
      <c r="X672" s="29">
        <f ca="1">'Calculations Home'!$A$17*'Calculations Home'!$A$11*'Irradiance h'!W672</f>
        <v>0</v>
      </c>
      <c r="Z672" s="29">
        <v>28</v>
      </c>
      <c r="AA672" s="29">
        <v>20</v>
      </c>
      <c r="AB672" s="29">
        <v>2.19</v>
      </c>
      <c r="AC672" s="29">
        <f ca="1">'Calculations Home'!$A$17*'Calculations Home'!$A$11*'Irradiance h'!AB672</f>
        <v>2.2717484988749002</v>
      </c>
      <c r="AE672" s="29">
        <v>28</v>
      </c>
      <c r="AF672" s="29">
        <v>20</v>
      </c>
      <c r="AG672" s="29">
        <v>0</v>
      </c>
      <c r="AH672" s="29">
        <f ca="1">'Calculations Home'!$A$17*'Calculations Home'!$A$11*'Irradiance h'!AG672</f>
        <v>0</v>
      </c>
      <c r="AJ672" s="29">
        <v>28</v>
      </c>
      <c r="AK672" s="29">
        <v>20</v>
      </c>
      <c r="AL672" s="29">
        <v>0</v>
      </c>
      <c r="AM672" s="29">
        <f ca="1">'Calculations Home'!$A$17*'Calculations Home'!$A$11*'Irradiance h'!AL672</f>
        <v>0</v>
      </c>
      <c r="AO672" s="29">
        <v>28</v>
      </c>
      <c r="AP672" s="29">
        <v>20</v>
      </c>
      <c r="AQ672" s="29">
        <v>0</v>
      </c>
      <c r="AR672" s="29">
        <f ca="1">'Calculations Home'!$A$17*'Calculations Home'!$A$11*'Irradiance h'!AQ672</f>
        <v>0</v>
      </c>
      <c r="AT672" s="29">
        <v>28</v>
      </c>
      <c r="AU672" s="29">
        <v>20</v>
      </c>
      <c r="AV672" s="29">
        <v>0</v>
      </c>
      <c r="AW672" s="29">
        <f ca="1">'Calculations Home'!$A$17*'Calculations Home'!$A$11*'Irradiance h'!AV672</f>
        <v>0</v>
      </c>
      <c r="AY672" s="29">
        <v>28</v>
      </c>
      <c r="AZ672" s="29">
        <v>20</v>
      </c>
      <c r="BA672" s="29">
        <v>0</v>
      </c>
      <c r="BB672" s="29">
        <f ca="1">'Calculations Home'!$A$17*'Calculations Home'!$A$11*'Irradiance h'!BA672</f>
        <v>0</v>
      </c>
      <c r="BD672" s="29">
        <v>28</v>
      </c>
      <c r="BE672" s="29">
        <v>20</v>
      </c>
      <c r="BF672" s="29">
        <v>0</v>
      </c>
      <c r="BG672" s="29">
        <f ca="1">'Calculations Home'!$A$17*'Calculations Home'!$A$11*'Irradiance h'!BF672</f>
        <v>0</v>
      </c>
    </row>
    <row r="673" spans="1:59">
      <c r="A673" s="29">
        <v>28</v>
      </c>
      <c r="B673" s="29">
        <v>21</v>
      </c>
      <c r="C673" s="29">
        <v>0</v>
      </c>
      <c r="D673" s="29">
        <f ca="1">'Calculations Home'!$A$17*'Calculations Home'!$A$11/'Calculations Home'!$A$8*'Irradiance h'!C673</f>
        <v>0</v>
      </c>
      <c r="F673" s="29">
        <v>28</v>
      </c>
      <c r="G673" s="29">
        <v>21</v>
      </c>
      <c r="H673" s="29">
        <v>0</v>
      </c>
      <c r="I673" s="29">
        <f ca="1">'Calculations Home'!$A$17*'Calculations Home'!$A$11*'Irradiance h'!H673</f>
        <v>0</v>
      </c>
      <c r="K673" s="29">
        <v>28</v>
      </c>
      <c r="L673" s="29">
        <v>21</v>
      </c>
      <c r="M673" s="29">
        <v>0</v>
      </c>
      <c r="N673" s="29">
        <f ca="1">'Calculations Home'!$A$17*'Calculations Home'!$A$11*'Irradiance h'!M673</f>
        <v>0</v>
      </c>
      <c r="P673" s="29">
        <v>28</v>
      </c>
      <c r="Q673" s="29">
        <v>21</v>
      </c>
      <c r="R673" s="29">
        <v>0</v>
      </c>
      <c r="S673" s="29">
        <f ca="1">'Calculations Home'!$A$17*'Calculations Home'!$A$11*'Irradiance h'!R673</f>
        <v>0</v>
      </c>
      <c r="U673" s="29">
        <v>28</v>
      </c>
      <c r="V673" s="29">
        <v>21</v>
      </c>
      <c r="W673" s="29">
        <v>0</v>
      </c>
      <c r="X673" s="29">
        <f ca="1">'Calculations Home'!$A$17*'Calculations Home'!$A$11*'Irradiance h'!W673</f>
        <v>0</v>
      </c>
      <c r="Z673" s="29">
        <v>28</v>
      </c>
      <c r="AA673" s="29">
        <v>21</v>
      </c>
      <c r="AB673" s="29">
        <v>0</v>
      </c>
      <c r="AC673" s="29">
        <f ca="1">'Calculations Home'!$A$17*'Calculations Home'!$A$11*'Irradiance h'!AB673</f>
        <v>0</v>
      </c>
      <c r="AE673" s="29">
        <v>28</v>
      </c>
      <c r="AF673" s="29">
        <v>21</v>
      </c>
      <c r="AG673" s="29">
        <v>0</v>
      </c>
      <c r="AH673" s="29">
        <f ca="1">'Calculations Home'!$A$17*'Calculations Home'!$A$11*'Irradiance h'!AG673</f>
        <v>0</v>
      </c>
      <c r="AJ673" s="29">
        <v>28</v>
      </c>
      <c r="AK673" s="29">
        <v>21</v>
      </c>
      <c r="AL673" s="29">
        <v>0</v>
      </c>
      <c r="AM673" s="29">
        <f ca="1">'Calculations Home'!$A$17*'Calculations Home'!$A$11*'Irradiance h'!AL673</f>
        <v>0</v>
      </c>
      <c r="AO673" s="29">
        <v>28</v>
      </c>
      <c r="AP673" s="29">
        <v>21</v>
      </c>
      <c r="AQ673" s="29">
        <v>0</v>
      </c>
      <c r="AR673" s="29">
        <f ca="1">'Calculations Home'!$A$17*'Calculations Home'!$A$11*'Irradiance h'!AQ673</f>
        <v>0</v>
      </c>
      <c r="AT673" s="29">
        <v>28</v>
      </c>
      <c r="AU673" s="29">
        <v>21</v>
      </c>
      <c r="AV673" s="29">
        <v>0</v>
      </c>
      <c r="AW673" s="29">
        <f ca="1">'Calculations Home'!$A$17*'Calculations Home'!$A$11*'Irradiance h'!AV673</f>
        <v>0</v>
      </c>
      <c r="AY673" s="29">
        <v>28</v>
      </c>
      <c r="AZ673" s="29">
        <v>21</v>
      </c>
      <c r="BA673" s="29">
        <v>0</v>
      </c>
      <c r="BB673" s="29">
        <f ca="1">'Calculations Home'!$A$17*'Calculations Home'!$A$11*'Irradiance h'!BA673</f>
        <v>0</v>
      </c>
      <c r="BD673" s="29">
        <v>28</v>
      </c>
      <c r="BE673" s="29">
        <v>21</v>
      </c>
      <c r="BF673" s="29">
        <v>0</v>
      </c>
      <c r="BG673" s="29">
        <f ca="1">'Calculations Home'!$A$17*'Calculations Home'!$A$11*'Irradiance h'!BF673</f>
        <v>0</v>
      </c>
    </row>
    <row r="674" spans="1:59">
      <c r="A674" s="29">
        <v>28</v>
      </c>
      <c r="B674" s="29">
        <v>22</v>
      </c>
      <c r="C674" s="29">
        <v>0</v>
      </c>
      <c r="D674" s="29">
        <f ca="1">'Calculations Home'!$A$17*'Calculations Home'!$A$11/'Calculations Home'!$A$8*'Irradiance h'!C674</f>
        <v>0</v>
      </c>
      <c r="F674" s="29">
        <v>28</v>
      </c>
      <c r="G674" s="29">
        <v>22</v>
      </c>
      <c r="H674" s="29">
        <v>0</v>
      </c>
      <c r="I674" s="29">
        <f ca="1">'Calculations Home'!$A$17*'Calculations Home'!$A$11*'Irradiance h'!H674</f>
        <v>0</v>
      </c>
      <c r="K674" s="29">
        <v>28</v>
      </c>
      <c r="L674" s="29">
        <v>22</v>
      </c>
      <c r="M674" s="29">
        <v>0</v>
      </c>
      <c r="N674" s="29">
        <f ca="1">'Calculations Home'!$A$17*'Calculations Home'!$A$11*'Irradiance h'!M674</f>
        <v>0</v>
      </c>
      <c r="P674" s="29">
        <v>28</v>
      </c>
      <c r="Q674" s="29">
        <v>22</v>
      </c>
      <c r="R674" s="29">
        <v>0</v>
      </c>
      <c r="S674" s="29">
        <f ca="1">'Calculations Home'!$A$17*'Calculations Home'!$A$11*'Irradiance h'!R674</f>
        <v>0</v>
      </c>
      <c r="U674" s="29">
        <v>28</v>
      </c>
      <c r="V674" s="29">
        <v>22</v>
      </c>
      <c r="W674" s="29">
        <v>0</v>
      </c>
      <c r="X674" s="29">
        <f ca="1">'Calculations Home'!$A$17*'Calculations Home'!$A$11*'Irradiance h'!W674</f>
        <v>0</v>
      </c>
      <c r="Z674" s="29">
        <v>28</v>
      </c>
      <c r="AA674" s="29">
        <v>22</v>
      </c>
      <c r="AB674" s="29">
        <v>0</v>
      </c>
      <c r="AC674" s="29">
        <f ca="1">'Calculations Home'!$A$17*'Calculations Home'!$A$11*'Irradiance h'!AB674</f>
        <v>0</v>
      </c>
      <c r="AE674" s="29">
        <v>28</v>
      </c>
      <c r="AF674" s="29">
        <v>22</v>
      </c>
      <c r="AG674" s="29">
        <v>0</v>
      </c>
      <c r="AH674" s="29">
        <f ca="1">'Calculations Home'!$A$17*'Calculations Home'!$A$11*'Irradiance h'!AG674</f>
        <v>0</v>
      </c>
      <c r="AJ674" s="29">
        <v>28</v>
      </c>
      <c r="AK674" s="29">
        <v>22</v>
      </c>
      <c r="AL674" s="29">
        <v>0</v>
      </c>
      <c r="AM674" s="29">
        <f ca="1">'Calculations Home'!$A$17*'Calculations Home'!$A$11*'Irradiance h'!AL674</f>
        <v>0</v>
      </c>
      <c r="AO674" s="29">
        <v>28</v>
      </c>
      <c r="AP674" s="29">
        <v>22</v>
      </c>
      <c r="AQ674" s="29">
        <v>0</v>
      </c>
      <c r="AR674" s="29">
        <f ca="1">'Calculations Home'!$A$17*'Calculations Home'!$A$11*'Irradiance h'!AQ674</f>
        <v>0</v>
      </c>
      <c r="AT674" s="29">
        <v>28</v>
      </c>
      <c r="AU674" s="29">
        <v>22</v>
      </c>
      <c r="AV674" s="29">
        <v>0</v>
      </c>
      <c r="AW674" s="29">
        <f ca="1">'Calculations Home'!$A$17*'Calculations Home'!$A$11*'Irradiance h'!AV674</f>
        <v>0</v>
      </c>
      <c r="AY674" s="29">
        <v>28</v>
      </c>
      <c r="AZ674" s="29">
        <v>22</v>
      </c>
      <c r="BA674" s="29">
        <v>0</v>
      </c>
      <c r="BB674" s="29">
        <f ca="1">'Calculations Home'!$A$17*'Calculations Home'!$A$11*'Irradiance h'!BA674</f>
        <v>0</v>
      </c>
      <c r="BD674" s="29">
        <v>28</v>
      </c>
      <c r="BE674" s="29">
        <v>22</v>
      </c>
      <c r="BF674" s="29">
        <v>0</v>
      </c>
      <c r="BG674" s="29">
        <f ca="1">'Calculations Home'!$A$17*'Calculations Home'!$A$11*'Irradiance h'!BF674</f>
        <v>0</v>
      </c>
    </row>
    <row r="675" spans="1:59">
      <c r="A675" s="29">
        <v>28</v>
      </c>
      <c r="B675" s="29">
        <v>23</v>
      </c>
      <c r="C675" s="29">
        <v>0</v>
      </c>
      <c r="D675" s="29">
        <f ca="1">'Calculations Home'!$A$17*'Calculations Home'!$A$11/'Calculations Home'!$A$8*'Irradiance h'!C675</f>
        <v>0</v>
      </c>
      <c r="F675" s="29">
        <v>28</v>
      </c>
      <c r="G675" s="29">
        <v>23</v>
      </c>
      <c r="H675" s="29">
        <v>0</v>
      </c>
      <c r="I675" s="29">
        <f ca="1">'Calculations Home'!$A$17*'Calculations Home'!$A$11*'Irradiance h'!H675</f>
        <v>0</v>
      </c>
      <c r="K675" s="29">
        <v>28</v>
      </c>
      <c r="L675" s="29">
        <v>23</v>
      </c>
      <c r="M675" s="29">
        <v>0</v>
      </c>
      <c r="N675" s="29">
        <f ca="1">'Calculations Home'!$A$17*'Calculations Home'!$A$11*'Irradiance h'!M675</f>
        <v>0</v>
      </c>
      <c r="P675" s="29">
        <v>28</v>
      </c>
      <c r="Q675" s="29">
        <v>23</v>
      </c>
      <c r="R675" s="29">
        <v>0</v>
      </c>
      <c r="S675" s="29">
        <f ca="1">'Calculations Home'!$A$17*'Calculations Home'!$A$11*'Irradiance h'!R675</f>
        <v>0</v>
      </c>
      <c r="U675" s="29">
        <v>28</v>
      </c>
      <c r="V675" s="29">
        <v>23</v>
      </c>
      <c r="W675" s="29">
        <v>0</v>
      </c>
      <c r="X675" s="29">
        <f ca="1">'Calculations Home'!$A$17*'Calculations Home'!$A$11*'Irradiance h'!W675</f>
        <v>0</v>
      </c>
      <c r="Z675" s="29">
        <v>28</v>
      </c>
      <c r="AA675" s="29">
        <v>23</v>
      </c>
      <c r="AB675" s="29">
        <v>0</v>
      </c>
      <c r="AC675" s="29">
        <f ca="1">'Calculations Home'!$A$17*'Calculations Home'!$A$11*'Irradiance h'!AB675</f>
        <v>0</v>
      </c>
      <c r="AE675" s="29">
        <v>28</v>
      </c>
      <c r="AF675" s="29">
        <v>23</v>
      </c>
      <c r="AG675" s="29">
        <v>0</v>
      </c>
      <c r="AH675" s="29">
        <f ca="1">'Calculations Home'!$A$17*'Calculations Home'!$A$11*'Irradiance h'!AG675</f>
        <v>0</v>
      </c>
      <c r="AJ675" s="29">
        <v>28</v>
      </c>
      <c r="AK675" s="29">
        <v>23</v>
      </c>
      <c r="AL675" s="29">
        <v>0</v>
      </c>
      <c r="AM675" s="29">
        <f ca="1">'Calculations Home'!$A$17*'Calculations Home'!$A$11*'Irradiance h'!AL675</f>
        <v>0</v>
      </c>
      <c r="AO675" s="29">
        <v>28</v>
      </c>
      <c r="AP675" s="29">
        <v>23</v>
      </c>
      <c r="AQ675" s="29">
        <v>0</v>
      </c>
      <c r="AR675" s="29">
        <f ca="1">'Calculations Home'!$A$17*'Calculations Home'!$A$11*'Irradiance h'!AQ675</f>
        <v>0</v>
      </c>
      <c r="AT675" s="29">
        <v>28</v>
      </c>
      <c r="AU675" s="29">
        <v>23</v>
      </c>
      <c r="AV675" s="29">
        <v>0</v>
      </c>
      <c r="AW675" s="29">
        <f ca="1">'Calculations Home'!$A$17*'Calculations Home'!$A$11*'Irradiance h'!AV675</f>
        <v>0</v>
      </c>
      <c r="AY675" s="29">
        <v>28</v>
      </c>
      <c r="AZ675" s="29">
        <v>23</v>
      </c>
      <c r="BA675" s="29">
        <v>0</v>
      </c>
      <c r="BB675" s="29">
        <f ca="1">'Calculations Home'!$A$17*'Calculations Home'!$A$11*'Irradiance h'!BA675</f>
        <v>0</v>
      </c>
      <c r="BD675" s="29">
        <v>28</v>
      </c>
      <c r="BE675" s="29">
        <v>23</v>
      </c>
      <c r="BF675" s="29">
        <v>0</v>
      </c>
      <c r="BG675" s="29">
        <f ca="1">'Calculations Home'!$A$17*'Calculations Home'!$A$11*'Irradiance h'!BF675</f>
        <v>0</v>
      </c>
    </row>
    <row r="676" spans="1:59">
      <c r="A676" s="29">
        <v>29</v>
      </c>
      <c r="B676" s="29">
        <v>0</v>
      </c>
      <c r="C676" s="29">
        <v>0</v>
      </c>
      <c r="D676" s="29">
        <f ca="1">'Calculations Home'!$A$17*'Calculations Home'!$A$11/'Calculations Home'!$A$8*'Irradiance h'!C676</f>
        <v>0</v>
      </c>
      <c r="K676" s="29">
        <v>29</v>
      </c>
      <c r="L676" s="29">
        <v>0</v>
      </c>
      <c r="M676" s="29">
        <v>0</v>
      </c>
      <c r="N676" s="29">
        <f ca="1">'Calculations Home'!$A$17*'Calculations Home'!$A$11*'Irradiance h'!M676</f>
        <v>0</v>
      </c>
      <c r="P676" s="29">
        <v>29</v>
      </c>
      <c r="Q676" s="29">
        <v>0</v>
      </c>
      <c r="R676" s="29">
        <v>0</v>
      </c>
      <c r="S676" s="29">
        <f ca="1">'Calculations Home'!$A$17*'Calculations Home'!$A$11*'Irradiance h'!R676</f>
        <v>0</v>
      </c>
      <c r="U676" s="29">
        <v>29</v>
      </c>
      <c r="V676" s="29">
        <v>0</v>
      </c>
      <c r="W676" s="29">
        <v>0</v>
      </c>
      <c r="X676" s="29">
        <f ca="1">'Calculations Home'!$A$17*'Calculations Home'!$A$11*'Irradiance h'!W676</f>
        <v>0</v>
      </c>
      <c r="Z676" s="29">
        <v>29</v>
      </c>
      <c r="AA676" s="29">
        <v>0</v>
      </c>
      <c r="AB676" s="29">
        <v>0</v>
      </c>
      <c r="AC676" s="29">
        <f ca="1">'Calculations Home'!$A$17*'Calculations Home'!$A$11*'Irradiance h'!AB676</f>
        <v>0</v>
      </c>
      <c r="AE676" s="29">
        <v>29</v>
      </c>
      <c r="AF676" s="29">
        <v>0</v>
      </c>
      <c r="AG676" s="29">
        <v>0</v>
      </c>
      <c r="AH676" s="29">
        <f ca="1">'Calculations Home'!$A$17*'Calculations Home'!$A$11*'Irradiance h'!AG676</f>
        <v>0</v>
      </c>
      <c r="AJ676" s="29">
        <v>29</v>
      </c>
      <c r="AK676" s="29">
        <v>0</v>
      </c>
      <c r="AL676" s="29">
        <v>0</v>
      </c>
      <c r="AM676" s="29">
        <f ca="1">'Calculations Home'!$A$17*'Calculations Home'!$A$11*'Irradiance h'!AL676</f>
        <v>0</v>
      </c>
      <c r="AO676" s="29">
        <v>29</v>
      </c>
      <c r="AP676" s="29">
        <v>0</v>
      </c>
      <c r="AQ676" s="29">
        <v>0</v>
      </c>
      <c r="AR676" s="29">
        <f ca="1">'Calculations Home'!$A$17*'Calculations Home'!$A$11*'Irradiance h'!AQ676</f>
        <v>0</v>
      </c>
      <c r="AT676" s="29">
        <v>29</v>
      </c>
      <c r="AU676" s="29">
        <v>0</v>
      </c>
      <c r="AV676" s="29">
        <v>0</v>
      </c>
      <c r="AW676" s="29">
        <f ca="1">'Calculations Home'!$A$17*'Calculations Home'!$A$11*'Irradiance h'!AV676</f>
        <v>0</v>
      </c>
      <c r="AY676" s="29">
        <v>29</v>
      </c>
      <c r="AZ676" s="29">
        <v>0</v>
      </c>
      <c r="BA676" s="29">
        <v>0</v>
      </c>
      <c r="BB676" s="29">
        <f ca="1">'Calculations Home'!$A$17*'Calculations Home'!$A$11*'Irradiance h'!BA676</f>
        <v>0</v>
      </c>
      <c r="BD676" s="29">
        <v>29</v>
      </c>
      <c r="BE676" s="29">
        <v>0</v>
      </c>
      <c r="BF676" s="29">
        <v>0</v>
      </c>
      <c r="BG676" s="29">
        <f ca="1">'Calculations Home'!$A$17*'Calculations Home'!$A$11*'Irradiance h'!BF676</f>
        <v>0</v>
      </c>
    </row>
    <row r="677" spans="1:59">
      <c r="A677" s="29">
        <v>29</v>
      </c>
      <c r="B677" s="29">
        <v>1</v>
      </c>
      <c r="C677" s="29">
        <v>0</v>
      </c>
      <c r="D677" s="29">
        <f ca="1">'Calculations Home'!$A$17*'Calculations Home'!$A$11/'Calculations Home'!$A$8*'Irradiance h'!C677</f>
        <v>0</v>
      </c>
      <c r="K677" s="29">
        <v>29</v>
      </c>
      <c r="L677" s="29">
        <v>1</v>
      </c>
      <c r="M677" s="29">
        <v>0</v>
      </c>
      <c r="N677" s="29">
        <f ca="1">'Calculations Home'!$A$17*'Calculations Home'!$A$11*'Irradiance h'!M677</f>
        <v>0</v>
      </c>
      <c r="P677" s="29">
        <v>29</v>
      </c>
      <c r="Q677" s="29">
        <v>1</v>
      </c>
      <c r="R677" s="29">
        <v>0</v>
      </c>
      <c r="S677" s="29">
        <f ca="1">'Calculations Home'!$A$17*'Calculations Home'!$A$11*'Irradiance h'!R677</f>
        <v>0</v>
      </c>
      <c r="U677" s="29">
        <v>29</v>
      </c>
      <c r="V677" s="29">
        <v>1</v>
      </c>
      <c r="W677" s="29">
        <v>0</v>
      </c>
      <c r="X677" s="29">
        <f ca="1">'Calculations Home'!$A$17*'Calculations Home'!$A$11*'Irradiance h'!W677</f>
        <v>0</v>
      </c>
      <c r="Z677" s="29">
        <v>29</v>
      </c>
      <c r="AA677" s="29">
        <v>1</v>
      </c>
      <c r="AB677" s="29">
        <v>0</v>
      </c>
      <c r="AC677" s="29">
        <f ca="1">'Calculations Home'!$A$17*'Calculations Home'!$A$11*'Irradiance h'!AB677</f>
        <v>0</v>
      </c>
      <c r="AE677" s="29">
        <v>29</v>
      </c>
      <c r="AF677" s="29">
        <v>1</v>
      </c>
      <c r="AG677" s="29">
        <v>0</v>
      </c>
      <c r="AH677" s="29">
        <f ca="1">'Calculations Home'!$A$17*'Calculations Home'!$A$11*'Irradiance h'!AG677</f>
        <v>0</v>
      </c>
      <c r="AJ677" s="29">
        <v>29</v>
      </c>
      <c r="AK677" s="29">
        <v>1</v>
      </c>
      <c r="AL677" s="29">
        <v>0</v>
      </c>
      <c r="AM677" s="29">
        <f ca="1">'Calculations Home'!$A$17*'Calculations Home'!$A$11*'Irradiance h'!AL677</f>
        <v>0</v>
      </c>
      <c r="AO677" s="29">
        <v>29</v>
      </c>
      <c r="AP677" s="29">
        <v>1</v>
      </c>
      <c r="AQ677" s="29">
        <v>0</v>
      </c>
      <c r="AR677" s="29">
        <f ca="1">'Calculations Home'!$A$17*'Calculations Home'!$A$11*'Irradiance h'!AQ677</f>
        <v>0</v>
      </c>
      <c r="AT677" s="29">
        <v>29</v>
      </c>
      <c r="AU677" s="29">
        <v>1</v>
      </c>
      <c r="AV677" s="29">
        <v>0</v>
      </c>
      <c r="AW677" s="29">
        <f ca="1">'Calculations Home'!$A$17*'Calculations Home'!$A$11*'Irradiance h'!AV677</f>
        <v>0</v>
      </c>
      <c r="AY677" s="29">
        <v>29</v>
      </c>
      <c r="AZ677" s="29">
        <v>1</v>
      </c>
      <c r="BA677" s="29">
        <v>0</v>
      </c>
      <c r="BB677" s="29">
        <f ca="1">'Calculations Home'!$A$17*'Calculations Home'!$A$11*'Irradiance h'!BA677</f>
        <v>0</v>
      </c>
      <c r="BD677" s="29">
        <v>29</v>
      </c>
      <c r="BE677" s="29">
        <v>1</v>
      </c>
      <c r="BF677" s="29">
        <v>0</v>
      </c>
      <c r="BG677" s="29">
        <f ca="1">'Calculations Home'!$A$17*'Calculations Home'!$A$11*'Irradiance h'!BF677</f>
        <v>0</v>
      </c>
    </row>
    <row r="678" spans="1:59">
      <c r="A678" s="29">
        <v>29</v>
      </c>
      <c r="B678" s="29">
        <v>2</v>
      </c>
      <c r="C678" s="29">
        <v>0</v>
      </c>
      <c r="D678" s="29">
        <f ca="1">'Calculations Home'!$A$17*'Calculations Home'!$A$11/'Calculations Home'!$A$8*'Irradiance h'!C678</f>
        <v>0</v>
      </c>
      <c r="K678" s="29">
        <v>29</v>
      </c>
      <c r="L678" s="29">
        <v>2</v>
      </c>
      <c r="M678" s="29">
        <v>0</v>
      </c>
      <c r="N678" s="29">
        <f ca="1">'Calculations Home'!$A$17*'Calculations Home'!$A$11*'Irradiance h'!M678</f>
        <v>0</v>
      </c>
      <c r="P678" s="29">
        <v>29</v>
      </c>
      <c r="Q678" s="29">
        <v>2</v>
      </c>
      <c r="R678" s="29">
        <v>0</v>
      </c>
      <c r="S678" s="29">
        <f ca="1">'Calculations Home'!$A$17*'Calculations Home'!$A$11*'Irradiance h'!R678</f>
        <v>0</v>
      </c>
      <c r="U678" s="29">
        <v>29</v>
      </c>
      <c r="V678" s="29">
        <v>2</v>
      </c>
      <c r="W678" s="29">
        <v>0</v>
      </c>
      <c r="X678" s="29">
        <f ca="1">'Calculations Home'!$A$17*'Calculations Home'!$A$11*'Irradiance h'!W678</f>
        <v>0</v>
      </c>
      <c r="Z678" s="29">
        <v>29</v>
      </c>
      <c r="AA678" s="29">
        <v>2</v>
      </c>
      <c r="AB678" s="29">
        <v>0</v>
      </c>
      <c r="AC678" s="29">
        <f ca="1">'Calculations Home'!$A$17*'Calculations Home'!$A$11*'Irradiance h'!AB678</f>
        <v>0</v>
      </c>
      <c r="AE678" s="29">
        <v>29</v>
      </c>
      <c r="AF678" s="29">
        <v>2</v>
      </c>
      <c r="AG678" s="29">
        <v>0</v>
      </c>
      <c r="AH678" s="29">
        <f ca="1">'Calculations Home'!$A$17*'Calculations Home'!$A$11*'Irradiance h'!AG678</f>
        <v>0</v>
      </c>
      <c r="AJ678" s="29">
        <v>29</v>
      </c>
      <c r="AK678" s="29">
        <v>2</v>
      </c>
      <c r="AL678" s="29">
        <v>0</v>
      </c>
      <c r="AM678" s="29">
        <f ca="1">'Calculations Home'!$A$17*'Calculations Home'!$A$11*'Irradiance h'!AL678</f>
        <v>0</v>
      </c>
      <c r="AO678" s="29">
        <v>29</v>
      </c>
      <c r="AP678" s="29">
        <v>2</v>
      </c>
      <c r="AQ678" s="29">
        <v>0</v>
      </c>
      <c r="AR678" s="29">
        <f ca="1">'Calculations Home'!$A$17*'Calculations Home'!$A$11*'Irradiance h'!AQ678</f>
        <v>0</v>
      </c>
      <c r="AT678" s="29">
        <v>29</v>
      </c>
      <c r="AU678" s="29">
        <v>2</v>
      </c>
      <c r="AV678" s="29">
        <v>0</v>
      </c>
      <c r="AW678" s="29">
        <f ca="1">'Calculations Home'!$A$17*'Calculations Home'!$A$11*'Irradiance h'!AV678</f>
        <v>0</v>
      </c>
      <c r="AY678" s="29">
        <v>29</v>
      </c>
      <c r="AZ678" s="29">
        <v>2</v>
      </c>
      <c r="BA678" s="29">
        <v>0</v>
      </c>
      <c r="BB678" s="29">
        <f ca="1">'Calculations Home'!$A$17*'Calculations Home'!$A$11*'Irradiance h'!BA678</f>
        <v>0</v>
      </c>
      <c r="BD678" s="29">
        <v>29</v>
      </c>
      <c r="BE678" s="29">
        <v>2</v>
      </c>
      <c r="BF678" s="29">
        <v>0</v>
      </c>
      <c r="BG678" s="29">
        <f ca="1">'Calculations Home'!$A$17*'Calculations Home'!$A$11*'Irradiance h'!BF678</f>
        <v>0</v>
      </c>
    </row>
    <row r="679" spans="1:59">
      <c r="A679" s="29">
        <v>29</v>
      </c>
      <c r="B679" s="29">
        <v>3</v>
      </c>
      <c r="C679" s="29">
        <v>0</v>
      </c>
      <c r="D679" s="29">
        <f ca="1">'Calculations Home'!$A$17*'Calculations Home'!$A$11/'Calculations Home'!$A$8*'Irradiance h'!C679</f>
        <v>0</v>
      </c>
      <c r="K679" s="29">
        <v>29</v>
      </c>
      <c r="L679" s="29">
        <v>3</v>
      </c>
      <c r="M679" s="29">
        <v>0</v>
      </c>
      <c r="N679" s="29">
        <f ca="1">'Calculations Home'!$A$17*'Calculations Home'!$A$11*'Irradiance h'!M679</f>
        <v>0</v>
      </c>
      <c r="P679" s="29">
        <v>29</v>
      </c>
      <c r="Q679" s="29">
        <v>3</v>
      </c>
      <c r="R679" s="29">
        <v>0</v>
      </c>
      <c r="S679" s="29">
        <f ca="1">'Calculations Home'!$A$17*'Calculations Home'!$A$11*'Irradiance h'!R679</f>
        <v>0</v>
      </c>
      <c r="U679" s="29">
        <v>29</v>
      </c>
      <c r="V679" s="29">
        <v>3</v>
      </c>
      <c r="W679" s="29">
        <v>0</v>
      </c>
      <c r="X679" s="29">
        <f ca="1">'Calculations Home'!$A$17*'Calculations Home'!$A$11*'Irradiance h'!W679</f>
        <v>0</v>
      </c>
      <c r="Z679" s="29">
        <v>29</v>
      </c>
      <c r="AA679" s="29">
        <v>3</v>
      </c>
      <c r="AB679" s="29">
        <v>0</v>
      </c>
      <c r="AC679" s="29">
        <f ca="1">'Calculations Home'!$A$17*'Calculations Home'!$A$11*'Irradiance h'!AB679</f>
        <v>0</v>
      </c>
      <c r="AE679" s="29">
        <v>29</v>
      </c>
      <c r="AF679" s="29">
        <v>3</v>
      </c>
      <c r="AG679" s="29">
        <v>0</v>
      </c>
      <c r="AH679" s="29">
        <f ca="1">'Calculations Home'!$A$17*'Calculations Home'!$A$11*'Irradiance h'!AG679</f>
        <v>0</v>
      </c>
      <c r="AJ679" s="29">
        <v>29</v>
      </c>
      <c r="AK679" s="29">
        <v>3</v>
      </c>
      <c r="AL679" s="29">
        <v>0</v>
      </c>
      <c r="AM679" s="29">
        <f ca="1">'Calculations Home'!$A$17*'Calculations Home'!$A$11*'Irradiance h'!AL679</f>
        <v>0</v>
      </c>
      <c r="AO679" s="29">
        <v>29</v>
      </c>
      <c r="AP679" s="29">
        <v>3</v>
      </c>
      <c r="AQ679" s="29">
        <v>0</v>
      </c>
      <c r="AR679" s="29">
        <f ca="1">'Calculations Home'!$A$17*'Calculations Home'!$A$11*'Irradiance h'!AQ679</f>
        <v>0</v>
      </c>
      <c r="AT679" s="29">
        <v>29</v>
      </c>
      <c r="AU679" s="29">
        <v>3</v>
      </c>
      <c r="AV679" s="29">
        <v>0</v>
      </c>
      <c r="AW679" s="29">
        <f ca="1">'Calculations Home'!$A$17*'Calculations Home'!$A$11*'Irradiance h'!AV679</f>
        <v>0</v>
      </c>
      <c r="AY679" s="29">
        <v>29</v>
      </c>
      <c r="AZ679" s="29">
        <v>3</v>
      </c>
      <c r="BA679" s="29">
        <v>0</v>
      </c>
      <c r="BB679" s="29">
        <f ca="1">'Calculations Home'!$A$17*'Calculations Home'!$A$11*'Irradiance h'!BA679</f>
        <v>0</v>
      </c>
      <c r="BD679" s="29">
        <v>29</v>
      </c>
      <c r="BE679" s="29">
        <v>3</v>
      </c>
      <c r="BF679" s="29">
        <v>0</v>
      </c>
      <c r="BG679" s="29">
        <f ca="1">'Calculations Home'!$A$17*'Calculations Home'!$A$11*'Irradiance h'!BF679</f>
        <v>0</v>
      </c>
    </row>
    <row r="680" spans="1:59">
      <c r="A680" s="29">
        <v>29</v>
      </c>
      <c r="B680" s="29">
        <v>4</v>
      </c>
      <c r="C680" s="29">
        <v>0</v>
      </c>
      <c r="D680" s="29">
        <f ca="1">'Calculations Home'!$A$17*'Calculations Home'!$A$11/'Calculations Home'!$A$8*'Irradiance h'!C680</f>
        <v>0</v>
      </c>
      <c r="K680" s="29">
        <v>29</v>
      </c>
      <c r="L680" s="29">
        <v>4</v>
      </c>
      <c r="M680" s="29">
        <v>0</v>
      </c>
      <c r="N680" s="29">
        <f ca="1">'Calculations Home'!$A$17*'Calculations Home'!$A$11*'Irradiance h'!M680</f>
        <v>0</v>
      </c>
      <c r="P680" s="29">
        <v>29</v>
      </c>
      <c r="Q680" s="29">
        <v>4</v>
      </c>
      <c r="R680" s="29">
        <v>0</v>
      </c>
      <c r="S680" s="29">
        <f ca="1">'Calculations Home'!$A$17*'Calculations Home'!$A$11*'Irradiance h'!R680</f>
        <v>0</v>
      </c>
      <c r="U680" s="29">
        <v>29</v>
      </c>
      <c r="V680" s="29">
        <v>4</v>
      </c>
      <c r="W680" s="29">
        <v>0</v>
      </c>
      <c r="X680" s="29">
        <f ca="1">'Calculations Home'!$A$17*'Calculations Home'!$A$11*'Irradiance h'!W680</f>
        <v>0</v>
      </c>
      <c r="Z680" s="29">
        <v>29</v>
      </c>
      <c r="AA680" s="29">
        <v>4</v>
      </c>
      <c r="AB680" s="29">
        <v>0</v>
      </c>
      <c r="AC680" s="29">
        <f ca="1">'Calculations Home'!$A$17*'Calculations Home'!$A$11*'Irradiance h'!AB680</f>
        <v>0</v>
      </c>
      <c r="AE680" s="29">
        <v>29</v>
      </c>
      <c r="AF680" s="29">
        <v>4</v>
      </c>
      <c r="AG680" s="29">
        <v>0</v>
      </c>
      <c r="AH680" s="29">
        <f ca="1">'Calculations Home'!$A$17*'Calculations Home'!$A$11*'Irradiance h'!AG680</f>
        <v>0</v>
      </c>
      <c r="AJ680" s="29">
        <v>29</v>
      </c>
      <c r="AK680" s="29">
        <v>4</v>
      </c>
      <c r="AL680" s="29">
        <v>0</v>
      </c>
      <c r="AM680" s="29">
        <f ca="1">'Calculations Home'!$A$17*'Calculations Home'!$A$11*'Irradiance h'!AL680</f>
        <v>0</v>
      </c>
      <c r="AO680" s="29">
        <v>29</v>
      </c>
      <c r="AP680" s="29">
        <v>4</v>
      </c>
      <c r="AQ680" s="29">
        <v>0</v>
      </c>
      <c r="AR680" s="29">
        <f ca="1">'Calculations Home'!$A$17*'Calculations Home'!$A$11*'Irradiance h'!AQ680</f>
        <v>0</v>
      </c>
      <c r="AT680" s="29">
        <v>29</v>
      </c>
      <c r="AU680" s="29">
        <v>4</v>
      </c>
      <c r="AV680" s="29">
        <v>0</v>
      </c>
      <c r="AW680" s="29">
        <f ca="1">'Calculations Home'!$A$17*'Calculations Home'!$A$11*'Irradiance h'!AV680</f>
        <v>0</v>
      </c>
      <c r="AY680" s="29">
        <v>29</v>
      </c>
      <c r="AZ680" s="29">
        <v>4</v>
      </c>
      <c r="BA680" s="29">
        <v>0</v>
      </c>
      <c r="BB680" s="29">
        <f ca="1">'Calculations Home'!$A$17*'Calculations Home'!$A$11*'Irradiance h'!BA680</f>
        <v>0</v>
      </c>
      <c r="BD680" s="29">
        <v>29</v>
      </c>
      <c r="BE680" s="29">
        <v>4</v>
      </c>
      <c r="BF680" s="29">
        <v>0</v>
      </c>
      <c r="BG680" s="29">
        <f ca="1">'Calculations Home'!$A$17*'Calculations Home'!$A$11*'Irradiance h'!BF680</f>
        <v>0</v>
      </c>
    </row>
    <row r="681" spans="1:59">
      <c r="A681" s="29">
        <v>29</v>
      </c>
      <c r="B681" s="29">
        <v>5</v>
      </c>
      <c r="C681" s="29">
        <v>0</v>
      </c>
      <c r="D681" s="29">
        <f ca="1">'Calculations Home'!$A$17*'Calculations Home'!$A$11/'Calculations Home'!$A$8*'Irradiance h'!C681</f>
        <v>0</v>
      </c>
      <c r="K681" s="29">
        <v>29</v>
      </c>
      <c r="L681" s="29">
        <v>5</v>
      </c>
      <c r="M681" s="29">
        <v>0</v>
      </c>
      <c r="N681" s="29">
        <f ca="1">'Calculations Home'!$A$17*'Calculations Home'!$A$11*'Irradiance h'!M681</f>
        <v>0</v>
      </c>
      <c r="P681" s="29">
        <v>29</v>
      </c>
      <c r="Q681" s="29">
        <v>5</v>
      </c>
      <c r="R681" s="29">
        <v>0</v>
      </c>
      <c r="S681" s="29">
        <f ca="1">'Calculations Home'!$A$17*'Calculations Home'!$A$11*'Irradiance h'!R681</f>
        <v>0</v>
      </c>
      <c r="U681" s="29">
        <v>29</v>
      </c>
      <c r="V681" s="29">
        <v>5</v>
      </c>
      <c r="W681" s="29">
        <v>0</v>
      </c>
      <c r="X681" s="29">
        <f ca="1">'Calculations Home'!$A$17*'Calculations Home'!$A$11*'Irradiance h'!W681</f>
        <v>0</v>
      </c>
      <c r="Z681" s="29">
        <v>29</v>
      </c>
      <c r="AA681" s="29">
        <v>5</v>
      </c>
      <c r="AB681" s="29">
        <v>0</v>
      </c>
      <c r="AC681" s="29">
        <f ca="1">'Calculations Home'!$A$17*'Calculations Home'!$A$11*'Irradiance h'!AB681</f>
        <v>0</v>
      </c>
      <c r="AE681" s="29">
        <v>29</v>
      </c>
      <c r="AF681" s="29">
        <v>5</v>
      </c>
      <c r="AG681" s="29">
        <v>0</v>
      </c>
      <c r="AH681" s="29">
        <f ca="1">'Calculations Home'!$A$17*'Calculations Home'!$A$11*'Irradiance h'!AG681</f>
        <v>0</v>
      </c>
      <c r="AJ681" s="29">
        <v>29</v>
      </c>
      <c r="AK681" s="29">
        <v>5</v>
      </c>
      <c r="AL681" s="29">
        <v>0</v>
      </c>
      <c r="AM681" s="29">
        <f ca="1">'Calculations Home'!$A$17*'Calculations Home'!$A$11*'Irradiance h'!AL681</f>
        <v>0</v>
      </c>
      <c r="AO681" s="29">
        <v>29</v>
      </c>
      <c r="AP681" s="29">
        <v>5</v>
      </c>
      <c r="AQ681" s="29">
        <v>0</v>
      </c>
      <c r="AR681" s="29">
        <f ca="1">'Calculations Home'!$A$17*'Calculations Home'!$A$11*'Irradiance h'!AQ681</f>
        <v>0</v>
      </c>
      <c r="AT681" s="29">
        <v>29</v>
      </c>
      <c r="AU681" s="29">
        <v>5</v>
      </c>
      <c r="AV681" s="29">
        <v>0</v>
      </c>
      <c r="AW681" s="29">
        <f ca="1">'Calculations Home'!$A$17*'Calculations Home'!$A$11*'Irradiance h'!AV681</f>
        <v>0</v>
      </c>
      <c r="AY681" s="29">
        <v>29</v>
      </c>
      <c r="AZ681" s="29">
        <v>5</v>
      </c>
      <c r="BA681" s="29">
        <v>0</v>
      </c>
      <c r="BB681" s="29">
        <f ca="1">'Calculations Home'!$A$17*'Calculations Home'!$A$11*'Irradiance h'!BA681</f>
        <v>0</v>
      </c>
      <c r="BD681" s="29">
        <v>29</v>
      </c>
      <c r="BE681" s="29">
        <v>5</v>
      </c>
      <c r="BF681" s="29">
        <v>0</v>
      </c>
      <c r="BG681" s="29">
        <f ca="1">'Calculations Home'!$A$17*'Calculations Home'!$A$11*'Irradiance h'!BF681</f>
        <v>0</v>
      </c>
    </row>
    <row r="682" spans="1:59">
      <c r="A682" s="29">
        <v>29</v>
      </c>
      <c r="B682" s="29">
        <v>6</v>
      </c>
      <c r="C682" s="29">
        <v>0</v>
      </c>
      <c r="D682" s="29">
        <f ca="1">'Calculations Home'!$A$17*'Calculations Home'!$A$11/'Calculations Home'!$A$8*'Irradiance h'!C682</f>
        <v>0</v>
      </c>
      <c r="K682" s="29">
        <v>29</v>
      </c>
      <c r="L682" s="29">
        <v>6</v>
      </c>
      <c r="M682" s="29">
        <v>0</v>
      </c>
      <c r="N682" s="29">
        <f ca="1">'Calculations Home'!$A$17*'Calculations Home'!$A$11*'Irradiance h'!M682</f>
        <v>0</v>
      </c>
      <c r="P682" s="29">
        <v>29</v>
      </c>
      <c r="Q682" s="29">
        <v>6</v>
      </c>
      <c r="R682" s="29">
        <v>0</v>
      </c>
      <c r="S682" s="29">
        <f ca="1">'Calculations Home'!$A$17*'Calculations Home'!$A$11*'Irradiance h'!R682</f>
        <v>0</v>
      </c>
      <c r="U682" s="29">
        <v>29</v>
      </c>
      <c r="V682" s="29">
        <v>6</v>
      </c>
      <c r="W682" s="29">
        <v>5.04</v>
      </c>
      <c r="X682" s="29">
        <f ca="1">'Calculations Home'!$A$17*'Calculations Home'!$A$11*'Irradiance h'!W682</f>
        <v>5.2281335316573045</v>
      </c>
      <c r="Z682" s="29">
        <v>29</v>
      </c>
      <c r="AA682" s="29">
        <v>6</v>
      </c>
      <c r="AB682" s="29">
        <v>29.94</v>
      </c>
      <c r="AC682" s="29">
        <f ca="1">'Calculations Home'!$A$17*'Calculations Home'!$A$11*'Irradiance h'!AB682</f>
        <v>31.057602765440418</v>
      </c>
      <c r="AE682" s="29">
        <v>29</v>
      </c>
      <c r="AF682" s="29">
        <v>6</v>
      </c>
      <c r="AG682" s="29">
        <v>0</v>
      </c>
      <c r="AH682" s="29">
        <f ca="1">'Calculations Home'!$A$17*'Calculations Home'!$A$11*'Irradiance h'!AG682</f>
        <v>0</v>
      </c>
      <c r="AJ682" s="29">
        <v>29</v>
      </c>
      <c r="AK682" s="29">
        <v>6</v>
      </c>
      <c r="AL682" s="29">
        <v>0</v>
      </c>
      <c r="AM682" s="29">
        <f ca="1">'Calculations Home'!$A$17*'Calculations Home'!$A$11*'Irradiance h'!AL682</f>
        <v>0</v>
      </c>
      <c r="AO682" s="29">
        <v>29</v>
      </c>
      <c r="AP682" s="29">
        <v>6</v>
      </c>
      <c r="AQ682" s="29">
        <v>0</v>
      </c>
      <c r="AR682" s="29">
        <f ca="1">'Calculations Home'!$A$17*'Calculations Home'!$A$11*'Irradiance h'!AQ682</f>
        <v>0</v>
      </c>
      <c r="AT682" s="29">
        <v>29</v>
      </c>
      <c r="AU682" s="29">
        <v>6</v>
      </c>
      <c r="AV682" s="29">
        <v>0</v>
      </c>
      <c r="AW682" s="29">
        <f ca="1">'Calculations Home'!$A$17*'Calculations Home'!$A$11*'Irradiance h'!AV682</f>
        <v>0</v>
      </c>
      <c r="AY682" s="29">
        <v>29</v>
      </c>
      <c r="AZ682" s="29">
        <v>6</v>
      </c>
      <c r="BA682" s="29">
        <v>0</v>
      </c>
      <c r="BB682" s="29">
        <f ca="1">'Calculations Home'!$A$17*'Calculations Home'!$A$11*'Irradiance h'!BA682</f>
        <v>0</v>
      </c>
      <c r="BD682" s="29">
        <v>29</v>
      </c>
      <c r="BE682" s="29">
        <v>6</v>
      </c>
      <c r="BF682" s="29">
        <v>0</v>
      </c>
      <c r="BG682" s="29">
        <f ca="1">'Calculations Home'!$A$17*'Calculations Home'!$A$11*'Irradiance h'!BF682</f>
        <v>0</v>
      </c>
    </row>
    <row r="683" spans="1:59">
      <c r="A683" s="29">
        <v>29</v>
      </c>
      <c r="B683" s="29">
        <v>7</v>
      </c>
      <c r="C683" s="29">
        <v>0</v>
      </c>
      <c r="D683" s="29">
        <f ca="1">'Calculations Home'!$A$17*'Calculations Home'!$A$11/'Calculations Home'!$A$8*'Irradiance h'!C683</f>
        <v>0</v>
      </c>
      <c r="K683" s="29">
        <v>29</v>
      </c>
      <c r="L683" s="29">
        <v>7</v>
      </c>
      <c r="M683" s="29">
        <v>1.1299999999999999</v>
      </c>
      <c r="N683" s="29">
        <f ca="1">'Calculations Home'!$A$17*'Calculations Home'!$A$11*'Irradiance h'!M683</f>
        <v>1.1721807322961812</v>
      </c>
      <c r="P683" s="29">
        <v>29</v>
      </c>
      <c r="Q683" s="29">
        <v>7</v>
      </c>
      <c r="R683" s="29">
        <v>124.36</v>
      </c>
      <c r="S683" s="29">
        <f ca="1">'Calculations Home'!$A$17*'Calculations Home'!$A$11*'Irradiance h'!R683</f>
        <v>129.00212023748063</v>
      </c>
      <c r="U683" s="29">
        <v>29</v>
      </c>
      <c r="V683" s="29">
        <v>7</v>
      </c>
      <c r="W683" s="29">
        <v>149.84</v>
      </c>
      <c r="X683" s="29">
        <f ca="1">'Calculations Home'!$A$17*'Calculations Home'!$A$11*'Irradiance h'!W683</f>
        <v>155.433239758637</v>
      </c>
      <c r="Z683" s="29">
        <v>29</v>
      </c>
      <c r="AA683" s="29">
        <v>7</v>
      </c>
      <c r="AB683" s="29">
        <v>213.57</v>
      </c>
      <c r="AC683" s="29">
        <f ca="1">'Calculations Home'!$A$17*'Calculations Home'!$A$11*'Irradiance h'!AB683</f>
        <v>221.54215840397828</v>
      </c>
      <c r="AE683" s="29">
        <v>29</v>
      </c>
      <c r="AF683" s="29">
        <v>7</v>
      </c>
      <c r="AG683" s="29">
        <v>51.33</v>
      </c>
      <c r="AH683" s="29">
        <f ca="1">'Calculations Home'!$A$17*'Calculations Home'!$A$11*'Irradiance h'!AG683</f>
        <v>53.246050432533615</v>
      </c>
      <c r="AJ683" s="29">
        <v>29</v>
      </c>
      <c r="AK683" s="29">
        <v>7</v>
      </c>
      <c r="AL683" s="29">
        <v>0.37</v>
      </c>
      <c r="AM683" s="29">
        <f ca="1">'Calculations Home'!$A$17*'Calculations Home'!$A$11*'Irradiance h'!AL683</f>
        <v>0.38381139022087352</v>
      </c>
      <c r="AO683" s="29">
        <v>29</v>
      </c>
      <c r="AP683" s="29">
        <v>7</v>
      </c>
      <c r="AQ683" s="29">
        <v>0</v>
      </c>
      <c r="AR683" s="29">
        <f ca="1">'Calculations Home'!$A$17*'Calculations Home'!$A$11*'Irradiance h'!AQ683</f>
        <v>0</v>
      </c>
      <c r="AT683" s="29">
        <v>29</v>
      </c>
      <c r="AU683" s="29">
        <v>7</v>
      </c>
      <c r="AV683" s="29">
        <v>0</v>
      </c>
      <c r="AW683" s="29">
        <f ca="1">'Calculations Home'!$A$17*'Calculations Home'!$A$11*'Irradiance h'!AV683</f>
        <v>0</v>
      </c>
      <c r="AY683" s="29">
        <v>29</v>
      </c>
      <c r="AZ683" s="29">
        <v>7</v>
      </c>
      <c r="BA683" s="29">
        <v>0</v>
      </c>
      <c r="BB683" s="29">
        <f ca="1">'Calculations Home'!$A$17*'Calculations Home'!$A$11*'Irradiance h'!BA683</f>
        <v>0</v>
      </c>
      <c r="BD683" s="29">
        <v>29</v>
      </c>
      <c r="BE683" s="29">
        <v>7</v>
      </c>
      <c r="BF683" s="29">
        <v>0</v>
      </c>
      <c r="BG683" s="29">
        <f ca="1">'Calculations Home'!$A$17*'Calculations Home'!$A$11*'Irradiance h'!BF683</f>
        <v>0</v>
      </c>
    </row>
    <row r="684" spans="1:59">
      <c r="A684" s="29">
        <v>29</v>
      </c>
      <c r="B684" s="29">
        <v>8</v>
      </c>
      <c r="C684" s="29">
        <v>0.2</v>
      </c>
      <c r="D684" s="29">
        <f ca="1">'Calculations Home'!$A$17*'Calculations Home'!$A$11/'Calculations Home'!$A$8*'Irradiance h'!C684</f>
        <v>0.27662082178080977</v>
      </c>
      <c r="K684" s="29">
        <v>29</v>
      </c>
      <c r="L684" s="29">
        <v>8</v>
      </c>
      <c r="M684" s="29">
        <v>91.97</v>
      </c>
      <c r="N684" s="29">
        <f ca="1">'Calculations Home'!$A$17*'Calculations Home'!$A$11*'Irradiance h'!M684</f>
        <v>95.403063671929019</v>
      </c>
      <c r="P684" s="29">
        <v>29</v>
      </c>
      <c r="Q684" s="29">
        <v>8</v>
      </c>
      <c r="R684" s="29">
        <v>344.69</v>
      </c>
      <c r="S684" s="29">
        <f ca="1">'Calculations Home'!$A$17*'Calculations Home'!$A$11*'Irradiance h'!R684</f>
        <v>357.55661647360245</v>
      </c>
      <c r="U684" s="29">
        <v>29</v>
      </c>
      <c r="V684" s="29">
        <v>8</v>
      </c>
      <c r="W684" s="29">
        <v>403.99</v>
      </c>
      <c r="X684" s="29">
        <f ca="1">'Calculations Home'!$A$17*'Calculations Home'!$A$11*'Irradiance h'!W684</f>
        <v>419.07017171710999</v>
      </c>
      <c r="Z684" s="29">
        <v>29</v>
      </c>
      <c r="AA684" s="29">
        <v>8</v>
      </c>
      <c r="AB684" s="29">
        <v>420.51</v>
      </c>
      <c r="AC684" s="29">
        <f ca="1">'Calculations Home'!$A$17*'Calculations Home'!$A$11*'Irradiance h'!AB684</f>
        <v>436.20683162643115</v>
      </c>
      <c r="AE684" s="29">
        <v>29</v>
      </c>
      <c r="AF684" s="29">
        <v>8</v>
      </c>
      <c r="AG684" s="29">
        <v>192.92</v>
      </c>
      <c r="AH684" s="29">
        <f ca="1">'Calculations Home'!$A$17*'Calculations Home'!$A$11*'Irradiance h'!AG684</f>
        <v>200.1213335173268</v>
      </c>
      <c r="AJ684" s="29">
        <v>29</v>
      </c>
      <c r="AK684" s="29">
        <v>8</v>
      </c>
      <c r="AL684" s="29">
        <v>261.79000000000002</v>
      </c>
      <c r="AM684" s="29">
        <f ca="1">'Calculations Home'!$A$17*'Calculations Home'!$A$11*'Irradiance h'!AL684</f>
        <v>271.56211850249321</v>
      </c>
      <c r="AO684" s="29">
        <v>29</v>
      </c>
      <c r="AP684" s="29">
        <v>8</v>
      </c>
      <c r="AQ684" s="29">
        <v>4.32</v>
      </c>
      <c r="AR684" s="29">
        <f ca="1">'Calculations Home'!$A$17*'Calculations Home'!$A$11*'Irradiance h'!AQ684</f>
        <v>4.4812573128491184</v>
      </c>
      <c r="AT684" s="29">
        <v>29</v>
      </c>
      <c r="AU684" s="29">
        <v>8</v>
      </c>
      <c r="AV684" s="29">
        <v>16.79</v>
      </c>
      <c r="AW684" s="29">
        <f ca="1">'Calculations Home'!$A$17*'Calculations Home'!$A$11*'Irradiance h'!AV684</f>
        <v>17.416738491374232</v>
      </c>
      <c r="AY684" s="29">
        <v>29</v>
      </c>
      <c r="AZ684" s="29">
        <v>8</v>
      </c>
      <c r="BA684" s="29">
        <v>0</v>
      </c>
      <c r="BB684" s="29">
        <f ca="1">'Calculations Home'!$A$17*'Calculations Home'!$A$11*'Irradiance h'!BA684</f>
        <v>0</v>
      </c>
      <c r="BD684" s="29">
        <v>29</v>
      </c>
      <c r="BE684" s="29">
        <v>8</v>
      </c>
      <c r="BF684" s="29">
        <v>0</v>
      </c>
      <c r="BG684" s="29">
        <f ca="1">'Calculations Home'!$A$17*'Calculations Home'!$A$11*'Irradiance h'!BF684</f>
        <v>0</v>
      </c>
    </row>
    <row r="685" spans="1:59">
      <c r="A685" s="29">
        <v>29</v>
      </c>
      <c r="B685" s="29">
        <v>9</v>
      </c>
      <c r="C685" s="29">
        <v>148.47999999999999</v>
      </c>
      <c r="D685" s="29">
        <f ca="1">'Calculations Home'!$A$17*'Calculations Home'!$A$11/'Calculations Home'!$A$8*'Irradiance h'!C685</f>
        <v>205.36329809007316</v>
      </c>
      <c r="K685" s="29">
        <v>29</v>
      </c>
      <c r="L685" s="29">
        <v>9</v>
      </c>
      <c r="M685" s="29">
        <v>287.20999999999998</v>
      </c>
      <c r="N685" s="29">
        <f ca="1">'Calculations Home'!$A$17*'Calculations Home'!$A$11*'Irradiance h'!M685</f>
        <v>297.93099833874885</v>
      </c>
      <c r="P685" s="29">
        <v>29</v>
      </c>
      <c r="Q685" s="29">
        <v>9</v>
      </c>
      <c r="R685" s="29">
        <v>284.93</v>
      </c>
      <c r="S685" s="29">
        <f ca="1">'Calculations Home'!$A$17*'Calculations Home'!$A$11*'Irradiance h'!R685</f>
        <v>295.56589031252298</v>
      </c>
      <c r="U685" s="29">
        <v>29</v>
      </c>
      <c r="V685" s="29">
        <v>9</v>
      </c>
      <c r="W685" s="29">
        <v>548.54</v>
      </c>
      <c r="X685" s="29">
        <f ca="1">'Calculations Home'!$A$17*'Calculations Home'!$A$11*'Irradiance h'!W685</f>
        <v>569.01594592367019</v>
      </c>
      <c r="Z685" s="29">
        <v>29</v>
      </c>
      <c r="AA685" s="29">
        <v>9</v>
      </c>
      <c r="AB685" s="29">
        <v>617.29</v>
      </c>
      <c r="AC685" s="29">
        <f ca="1">'Calculations Home'!$A$17*'Calculations Home'!$A$11*'Irradiance h'!AB685</f>
        <v>640.33225153903516</v>
      </c>
      <c r="AE685" s="29">
        <v>29</v>
      </c>
      <c r="AF685" s="29">
        <v>9</v>
      </c>
      <c r="AG685" s="29">
        <v>504.91</v>
      </c>
      <c r="AH685" s="29">
        <f ca="1">'Calculations Home'!$A$17*'Calculations Home'!$A$11*'Irradiance h'!AG685</f>
        <v>523.75732172005746</v>
      </c>
      <c r="AJ685" s="29">
        <v>29</v>
      </c>
      <c r="AK685" s="29">
        <v>9</v>
      </c>
      <c r="AL685" s="29">
        <v>399.53</v>
      </c>
      <c r="AM685" s="29">
        <f ca="1">'Calculations Home'!$A$17*'Calculations Home'!$A$11*'Irradiance h'!AL685</f>
        <v>414.44368847282595</v>
      </c>
      <c r="AO685" s="29">
        <v>29</v>
      </c>
      <c r="AP685" s="29">
        <v>9</v>
      </c>
      <c r="AQ685" s="29">
        <v>10.98</v>
      </c>
      <c r="AR685" s="29">
        <f ca="1">'Calculations Home'!$A$17*'Calculations Home'!$A$11*'Irradiance h'!AQ685</f>
        <v>11.389862336824843</v>
      </c>
      <c r="AT685" s="29">
        <v>29</v>
      </c>
      <c r="AU685" s="29">
        <v>9</v>
      </c>
      <c r="AV685" s="29">
        <v>198.16</v>
      </c>
      <c r="AW685" s="29">
        <f ca="1">'Calculations Home'!$A$17*'Calculations Home'!$A$11*'Irradiance h'!AV685</f>
        <v>205.55693266531972</v>
      </c>
      <c r="AY685" s="29">
        <v>29</v>
      </c>
      <c r="AZ685" s="29">
        <v>9</v>
      </c>
      <c r="BA685" s="29">
        <v>43.82</v>
      </c>
      <c r="BB685" s="29">
        <f ca="1">'Calculations Home'!$A$17*'Calculations Home'!$A$11*'Irradiance h'!BA685</f>
        <v>45.455716539131565</v>
      </c>
      <c r="BD685" s="29">
        <v>29</v>
      </c>
      <c r="BE685" s="29">
        <v>9</v>
      </c>
      <c r="BF685" s="29">
        <v>0</v>
      </c>
      <c r="BG685" s="29">
        <f ca="1">'Calculations Home'!$A$17*'Calculations Home'!$A$11*'Irradiance h'!BF685</f>
        <v>0</v>
      </c>
    </row>
    <row r="686" spans="1:59">
      <c r="A686" s="29">
        <v>29</v>
      </c>
      <c r="B686" s="29">
        <v>10</v>
      </c>
      <c r="C686" s="29">
        <v>325.52</v>
      </c>
      <c r="D686" s="29">
        <f ca="1">'Calculations Home'!$A$17*'Calculations Home'!$A$11/'Calculations Home'!$A$8*'Irradiance h'!C686</f>
        <v>450.22804953044596</v>
      </c>
      <c r="K686" s="29">
        <v>29</v>
      </c>
      <c r="L686" s="29">
        <v>10</v>
      </c>
      <c r="M686" s="29">
        <v>424.41</v>
      </c>
      <c r="N686" s="29">
        <f ca="1">'Calculations Home'!$A$17*'Calculations Home'!$A$11*'Irradiance h'!M686</f>
        <v>440.25241114497555</v>
      </c>
      <c r="P686" s="29">
        <v>29</v>
      </c>
      <c r="Q686" s="29">
        <v>10</v>
      </c>
      <c r="R686" s="29">
        <v>172.77</v>
      </c>
      <c r="S686" s="29">
        <f ca="1">'Calculations Home'!$A$17*'Calculations Home'!$A$11*'Irradiance h'!R686</f>
        <v>179.2191726715144</v>
      </c>
      <c r="U686" s="29">
        <v>29</v>
      </c>
      <c r="V686" s="29">
        <v>10</v>
      </c>
      <c r="W686" s="29">
        <v>347.6</v>
      </c>
      <c r="X686" s="29">
        <f ca="1">'Calculations Home'!$A$17*'Calculations Home'!$A$11*'Irradiance h'!W686</f>
        <v>360.57524119128556</v>
      </c>
      <c r="Z686" s="29">
        <v>29</v>
      </c>
      <c r="AA686" s="29">
        <v>10</v>
      </c>
      <c r="AB686" s="29">
        <v>785.52</v>
      </c>
      <c r="AC686" s="29">
        <f ca="1">'Calculations Home'!$A$17*'Calculations Home'!$A$11*'Irradiance h'!AB686</f>
        <v>814.84195471973123</v>
      </c>
      <c r="AE686" s="29">
        <v>29</v>
      </c>
      <c r="AF686" s="29">
        <v>10</v>
      </c>
      <c r="AG686" s="29">
        <v>695.95</v>
      </c>
      <c r="AH686" s="29">
        <f ca="1">'Calculations Home'!$A$17*'Calculations Home'!$A$11*'Irradiance h'!AG686</f>
        <v>721.92847844382959</v>
      </c>
      <c r="AJ686" s="29">
        <v>29</v>
      </c>
      <c r="AK686" s="29">
        <v>10</v>
      </c>
      <c r="AL686" s="29">
        <v>308.29000000000002</v>
      </c>
      <c r="AM686" s="29">
        <f ca="1">'Calculations Home'!$A$17*'Calculations Home'!$A$11*'Irradiance h'!AL686</f>
        <v>319.79787430052193</v>
      </c>
      <c r="AO686" s="29">
        <v>29</v>
      </c>
      <c r="AP686" s="29">
        <v>10</v>
      </c>
      <c r="AQ686" s="29">
        <v>96.58</v>
      </c>
      <c r="AR686" s="29">
        <f ca="1">'Calculations Home'!$A$17*'Calculations Home'!$A$11*'Irradiance h'!AQ686</f>
        <v>100.18514612846477</v>
      </c>
      <c r="AT686" s="29">
        <v>29</v>
      </c>
      <c r="AU686" s="29">
        <v>10</v>
      </c>
      <c r="AV686" s="29">
        <v>378.07</v>
      </c>
      <c r="AW686" s="29">
        <f ca="1">'Calculations Home'!$A$17*'Calculations Home'!$A$11*'Irradiance h'!AV686</f>
        <v>392.1826278400153</v>
      </c>
      <c r="AY686" s="29">
        <v>29</v>
      </c>
      <c r="AZ686" s="29">
        <v>10</v>
      </c>
      <c r="BA686" s="29">
        <v>103.12</v>
      </c>
      <c r="BB686" s="29">
        <f ca="1">'Calculations Home'!$A$17*'Calculations Home'!$A$11*'Irradiance h'!BA686</f>
        <v>106.96927178263914</v>
      </c>
      <c r="BD686" s="29">
        <v>29</v>
      </c>
      <c r="BE686" s="29">
        <v>10</v>
      </c>
      <c r="BF686" s="29">
        <v>11.38</v>
      </c>
      <c r="BG686" s="29">
        <f ca="1">'Calculations Home'!$A$17*'Calculations Home'!$A$11*'Irradiance h'!BF686</f>
        <v>11.804793569496058</v>
      </c>
    </row>
    <row r="687" spans="1:59">
      <c r="A687" s="29">
        <v>29</v>
      </c>
      <c r="B687" s="29">
        <v>11</v>
      </c>
      <c r="C687" s="29">
        <v>464.4</v>
      </c>
      <c r="D687" s="29">
        <f ca="1">'Calculations Home'!$A$17*'Calculations Home'!$A$11/'Calculations Home'!$A$8*'Irradiance h'!C687</f>
        <v>642.31354817504018</v>
      </c>
      <c r="K687" s="29">
        <v>29</v>
      </c>
      <c r="L687" s="29">
        <v>11</v>
      </c>
      <c r="M687" s="29">
        <v>569.16</v>
      </c>
      <c r="N687" s="29">
        <f ca="1">'Calculations Home'!$A$17*'Calculations Home'!$A$11*'Irradiance h'!M687</f>
        <v>590.40565096787122</v>
      </c>
      <c r="P687" s="29">
        <v>29</v>
      </c>
      <c r="Q687" s="29">
        <v>11</v>
      </c>
      <c r="R687" s="29">
        <v>211.16</v>
      </c>
      <c r="S687" s="29">
        <f ca="1">'Calculations Home'!$A$17*'Calculations Home'!$A$11*'Irradiance h'!R687</f>
        <v>219.04219772713421</v>
      </c>
      <c r="U687" s="29">
        <v>29</v>
      </c>
      <c r="V687" s="29">
        <v>11</v>
      </c>
      <c r="W687" s="29">
        <v>265.44</v>
      </c>
      <c r="X687" s="29">
        <f ca="1">'Calculations Home'!$A$17*'Calculations Home'!$A$11*'Irradiance h'!W687</f>
        <v>275.348366000618</v>
      </c>
      <c r="Z687" s="29">
        <v>29</v>
      </c>
      <c r="AA687" s="29">
        <v>11</v>
      </c>
      <c r="AB687" s="29">
        <v>912.25</v>
      </c>
      <c r="AC687" s="29">
        <f ca="1">'Calculations Home'!$A$17*'Calculations Home'!$A$11*'Irradiance h'!AB687</f>
        <v>946.30254251078884</v>
      </c>
      <c r="AE687" s="29">
        <v>29</v>
      </c>
      <c r="AF687" s="29">
        <v>11</v>
      </c>
      <c r="AG687" s="29">
        <v>869.37</v>
      </c>
      <c r="AH687" s="29">
        <f ca="1">'Calculations Home'!$A$17*'Calculations Home'!$A$11*'Irradiance h'!AG687</f>
        <v>901.8219143684347</v>
      </c>
      <c r="AJ687" s="29">
        <v>29</v>
      </c>
      <c r="AK687" s="29">
        <v>11</v>
      </c>
      <c r="AL687" s="29">
        <v>749.42</v>
      </c>
      <c r="AM687" s="29">
        <f ca="1">'Calculations Home'!$A$17*'Calculations Home'!$A$11*'Irradiance h'!AL687</f>
        <v>777.39441097115412</v>
      </c>
      <c r="AO687" s="29">
        <v>29</v>
      </c>
      <c r="AP687" s="29">
        <v>11</v>
      </c>
      <c r="AQ687" s="29">
        <v>181.66</v>
      </c>
      <c r="AR687" s="29">
        <f ca="1">'Calculations Home'!$A$17*'Calculations Home'!$A$11*'Irradiance h'!AQ687</f>
        <v>188.44101931763211</v>
      </c>
      <c r="AT687" s="29">
        <v>29</v>
      </c>
      <c r="AU687" s="29">
        <v>11</v>
      </c>
      <c r="AV687" s="29">
        <v>512.70000000000005</v>
      </c>
      <c r="AW687" s="29">
        <f ca="1">'Calculations Home'!$A$17*'Calculations Home'!$A$11*'Irradiance h'!AV687</f>
        <v>531.83810747632936</v>
      </c>
      <c r="AY687" s="29">
        <v>29</v>
      </c>
      <c r="AZ687" s="29">
        <v>11</v>
      </c>
      <c r="BA687" s="29">
        <v>239.58</v>
      </c>
      <c r="BB687" s="29">
        <f ca="1">'Calculations Home'!$A$17*'Calculations Home'!$A$11*'Irradiance h'!BA687</f>
        <v>248.52306180842402</v>
      </c>
      <c r="BD687" s="29">
        <v>29</v>
      </c>
      <c r="BE687" s="29">
        <v>11</v>
      </c>
      <c r="BF687" s="29">
        <v>30.63</v>
      </c>
      <c r="BG687" s="29">
        <f ca="1">'Calculations Home'!$A$17*'Calculations Home'!$A$11*'Irradiance h'!BF687</f>
        <v>31.773359141798259</v>
      </c>
    </row>
    <row r="688" spans="1:59">
      <c r="A688" s="29">
        <v>29</v>
      </c>
      <c r="B688" s="29">
        <v>12</v>
      </c>
      <c r="C688" s="29">
        <v>553.88</v>
      </c>
      <c r="D688" s="29">
        <f ca="1">'Calculations Home'!$A$17*'Calculations Home'!$A$11/'Calculations Home'!$A$8*'Irradiance h'!C688</f>
        <v>766.07370383977457</v>
      </c>
      <c r="K688" s="29">
        <v>29</v>
      </c>
      <c r="L688" s="29">
        <v>12</v>
      </c>
      <c r="M688" s="29">
        <v>688.89</v>
      </c>
      <c r="N688" s="29">
        <f ca="1">'Calculations Home'!$A$17*'Calculations Home'!$A$11*'Irradiance h'!M688</f>
        <v>714.60494218718259</v>
      </c>
      <c r="P688" s="29">
        <v>29</v>
      </c>
      <c r="Q688" s="29">
        <v>12</v>
      </c>
      <c r="R688" s="29">
        <v>969.73</v>
      </c>
      <c r="S688" s="29">
        <f ca="1">'Calculations Home'!$A$17*'Calculations Home'!$A$11*'Irradiance h'!R688</f>
        <v>1005.9281606456425</v>
      </c>
      <c r="U688" s="29">
        <v>29</v>
      </c>
      <c r="V688" s="29">
        <v>12</v>
      </c>
      <c r="W688" s="29">
        <v>731.71</v>
      </c>
      <c r="X688" s="29">
        <f ca="1">'Calculations Home'!$A$17*'Calculations Home'!$A$11*'Irradiance h'!W688</f>
        <v>759.02333064463619</v>
      </c>
      <c r="Z688" s="29">
        <v>29</v>
      </c>
      <c r="AA688" s="29">
        <v>12</v>
      </c>
      <c r="AB688" s="29">
        <v>920.47</v>
      </c>
      <c r="AC688" s="29">
        <f ca="1">'Calculations Home'!$A$17*'Calculations Home'!$A$11*'Irradiance h'!AB688</f>
        <v>954.82937934218239</v>
      </c>
      <c r="AE688" s="29">
        <v>29</v>
      </c>
      <c r="AF688" s="29">
        <v>12</v>
      </c>
      <c r="AG688" s="29">
        <v>979.03</v>
      </c>
      <c r="AH688" s="29">
        <f ca="1">'Calculations Home'!$A$17*'Calculations Home'!$A$11*'Irradiance h'!AG688</f>
        <v>1015.5753118052481</v>
      </c>
      <c r="AJ688" s="29">
        <v>29</v>
      </c>
      <c r="AK688" s="29">
        <v>12</v>
      </c>
      <c r="AL688" s="29">
        <v>318.86</v>
      </c>
      <c r="AM688" s="29">
        <f ca="1">'Calculations Home'!$A$17*'Calculations Home'!$A$11*'Irradiance h'!AL688</f>
        <v>330.76243212385879</v>
      </c>
      <c r="AO688" s="29">
        <v>29</v>
      </c>
      <c r="AP688" s="29">
        <v>12</v>
      </c>
      <c r="AQ688" s="29">
        <v>202.06</v>
      </c>
      <c r="AR688" s="29">
        <f ca="1">'Calculations Home'!$A$17*'Calculations Home'!$A$11*'Irradiance h'!AQ688</f>
        <v>209.60251218386406</v>
      </c>
      <c r="AT688" s="29">
        <v>31</v>
      </c>
      <c r="AU688" s="29">
        <v>0</v>
      </c>
      <c r="AV688" s="29">
        <v>602.23</v>
      </c>
      <c r="AW688" s="29">
        <f ca="1">'Calculations Home'!$A$17*'Calculations Home'!$A$11*'Irradiance h'!AV688</f>
        <v>624.71009062896394</v>
      </c>
      <c r="AY688" s="29">
        <v>29</v>
      </c>
      <c r="AZ688" s="29">
        <v>12</v>
      </c>
      <c r="BA688" s="29">
        <v>93.4</v>
      </c>
      <c r="BB688" s="29">
        <f ca="1">'Calculations Home'!$A$17*'Calculations Home'!$A$11*'Irradiance h'!BA688</f>
        <v>96.886442828728619</v>
      </c>
      <c r="BD688" s="29">
        <v>29</v>
      </c>
      <c r="BE688" s="29">
        <v>12</v>
      </c>
      <c r="BF688" s="29">
        <v>38.03</v>
      </c>
      <c r="BG688" s="29">
        <f ca="1">'Calculations Home'!$A$17*'Calculations Home'!$A$11*'Irradiance h'!BF688</f>
        <v>39.449586946215732</v>
      </c>
    </row>
    <row r="689" spans="1:59">
      <c r="A689" s="29">
        <v>29</v>
      </c>
      <c r="B689" s="29">
        <v>13</v>
      </c>
      <c r="C689" s="29">
        <v>577.29999999999995</v>
      </c>
      <c r="D689" s="29">
        <f ca="1">'Calculations Home'!$A$17*'Calculations Home'!$A$11/'Calculations Home'!$A$8*'Irradiance h'!C689</f>
        <v>798.46600207030724</v>
      </c>
      <c r="K689" s="29">
        <v>29</v>
      </c>
      <c r="L689" s="29">
        <v>13</v>
      </c>
      <c r="M689" s="29">
        <v>720.22</v>
      </c>
      <c r="N689" s="29">
        <f ca="1">'Calculations Home'!$A$17*'Calculations Home'!$A$11*'Irradiance h'!M689</f>
        <v>747.10443098615553</v>
      </c>
      <c r="P689" s="29">
        <v>29</v>
      </c>
      <c r="Q689" s="29">
        <v>13</v>
      </c>
      <c r="R689" s="29">
        <v>992.97</v>
      </c>
      <c r="S689" s="29">
        <f ca="1">'Calculations Home'!$A$17*'Calculations Home'!$A$11*'Irradiance h'!R689</f>
        <v>1030.03566526384</v>
      </c>
      <c r="U689" s="29">
        <v>29</v>
      </c>
      <c r="V689" s="29">
        <v>13</v>
      </c>
      <c r="W689" s="29">
        <v>302.27999999999997</v>
      </c>
      <c r="X689" s="29">
        <f ca="1">'Calculations Home'!$A$17*'Calculations Home'!$A$11*'Irradiance h'!W689</f>
        <v>313.56353252963686</v>
      </c>
      <c r="Z689" s="29">
        <v>29</v>
      </c>
      <c r="AA689" s="29">
        <v>13</v>
      </c>
      <c r="AB689" s="29">
        <v>935.8</v>
      </c>
      <c r="AC689" s="29">
        <f ca="1">'Calculations Home'!$A$17*'Calculations Home'!$A$11*'Irradiance h'!AB689</f>
        <v>970.73161883430657</v>
      </c>
      <c r="AE689" s="29">
        <v>29</v>
      </c>
      <c r="AF689" s="29">
        <v>13</v>
      </c>
      <c r="AG689" s="29">
        <v>999.72</v>
      </c>
      <c r="AH689" s="29">
        <f ca="1">'Calculations Home'!$A$17*'Calculations Home'!$A$11*'Irradiance h'!AG689</f>
        <v>1037.0376298151668</v>
      </c>
      <c r="AJ689" s="29">
        <v>29</v>
      </c>
      <c r="AK689" s="29">
        <v>13</v>
      </c>
      <c r="AL689" s="29">
        <v>404.15</v>
      </c>
      <c r="AM689" s="29">
        <f ca="1">'Calculations Home'!$A$17*'Calculations Home'!$A$11*'Irradiance h'!AL689</f>
        <v>419.23614421017845</v>
      </c>
      <c r="AO689" s="29">
        <v>29</v>
      </c>
      <c r="AP689" s="29">
        <v>13</v>
      </c>
      <c r="AQ689" s="29">
        <v>705.75</v>
      </c>
      <c r="AR689" s="29">
        <f ca="1">'Calculations Home'!$A$17*'Calculations Home'!$A$11*'Irradiance h'!AQ689</f>
        <v>732.09429364427433</v>
      </c>
      <c r="AT689" s="29">
        <v>31</v>
      </c>
      <c r="AU689" s="29">
        <v>0</v>
      </c>
      <c r="AV689" s="29">
        <v>254.83</v>
      </c>
      <c r="AW689" s="29">
        <f ca="1">'Calculations Home'!$A$17*'Calculations Home'!$A$11*'Irradiance h'!AV689</f>
        <v>264.34231505401408</v>
      </c>
      <c r="AY689" s="29">
        <v>29</v>
      </c>
      <c r="AZ689" s="29">
        <v>13</v>
      </c>
      <c r="BA689" s="29">
        <v>85.53</v>
      </c>
      <c r="BB689" s="29">
        <f ca="1">'Calculations Home'!$A$17*'Calculations Home'!$A$11*'Irradiance h'!BA689</f>
        <v>88.722670825922464</v>
      </c>
      <c r="BD689" s="29">
        <v>29</v>
      </c>
      <c r="BE689" s="29">
        <v>13</v>
      </c>
      <c r="BF689" s="29">
        <v>102.92</v>
      </c>
      <c r="BG689" s="29">
        <f ca="1">'Calculations Home'!$A$17*'Calculations Home'!$A$11*'Irradiance h'!BF689</f>
        <v>106.76180616630353</v>
      </c>
    </row>
    <row r="690" spans="1:59">
      <c r="A690" s="29">
        <v>29</v>
      </c>
      <c r="B690" s="29">
        <v>14</v>
      </c>
      <c r="C690" s="29">
        <v>535.86</v>
      </c>
      <c r="D690" s="29">
        <f ca="1">'Calculations Home'!$A$17*'Calculations Home'!$A$11/'Calculations Home'!$A$8*'Irradiance h'!C690</f>
        <v>741.15016779732355</v>
      </c>
      <c r="K690" s="29">
        <v>29</v>
      </c>
      <c r="L690" s="29">
        <v>14</v>
      </c>
      <c r="M690" s="29">
        <v>685.3</v>
      </c>
      <c r="N690" s="29">
        <f ca="1">'Calculations Home'!$A$17*'Calculations Home'!$A$11*'Irradiance h'!M690</f>
        <v>710.88093437395844</v>
      </c>
      <c r="P690" s="29">
        <v>29</v>
      </c>
      <c r="Q690" s="29">
        <v>14</v>
      </c>
      <c r="R690" s="29">
        <v>949.94</v>
      </c>
      <c r="S690" s="29">
        <f ca="1">'Calculations Home'!$A$17*'Calculations Home'!$A$11*'Irradiance h'!R690</f>
        <v>985.39943790923417</v>
      </c>
      <c r="U690" s="29">
        <v>29</v>
      </c>
      <c r="V690" s="29">
        <v>14</v>
      </c>
      <c r="W690" s="29">
        <v>149.19</v>
      </c>
      <c r="X690" s="29">
        <f ca="1">'Calculations Home'!$A$17*'Calculations Home'!$A$11*'Irradiance h'!W690</f>
        <v>154.75897650554629</v>
      </c>
      <c r="Z690" s="29">
        <v>29</v>
      </c>
      <c r="AA690" s="29">
        <v>14</v>
      </c>
      <c r="AB690" s="29">
        <v>895.82</v>
      </c>
      <c r="AC690" s="29">
        <f ca="1">'Calculations Home'!$A$17*'Calculations Home'!$A$11*'Irradiance h'!AB690</f>
        <v>929.25924212881876</v>
      </c>
      <c r="AE690" s="29">
        <v>29</v>
      </c>
      <c r="AF690" s="29">
        <v>14</v>
      </c>
      <c r="AG690" s="29">
        <v>961.16</v>
      </c>
      <c r="AH690" s="29">
        <f ca="1">'Calculations Home'!$A$17*'Calculations Home'!$A$11*'Irradiance h'!AG690</f>
        <v>997.03825898566163</v>
      </c>
      <c r="AJ690" s="29">
        <v>29</v>
      </c>
      <c r="AK690" s="29">
        <v>14</v>
      </c>
      <c r="AL690" s="29">
        <v>820.25</v>
      </c>
      <c r="AM690" s="29">
        <f ca="1">'Calculations Home'!$A$17*'Calculations Home'!$A$11*'Irradiance h'!AL690</f>
        <v>850.86835899640948</v>
      </c>
      <c r="AO690" s="29">
        <v>29</v>
      </c>
      <c r="AP690" s="29">
        <v>14</v>
      </c>
      <c r="AQ690" s="29">
        <v>676.57</v>
      </c>
      <c r="AR690" s="29">
        <f ca="1">'Calculations Home'!$A$17*'Calculations Home'!$A$11*'Irradiance h'!AQ690</f>
        <v>701.82506022090922</v>
      </c>
      <c r="AT690" s="29">
        <v>31</v>
      </c>
      <c r="AU690" s="29">
        <v>0</v>
      </c>
      <c r="AV690" s="29">
        <v>177.46</v>
      </c>
      <c r="AW690" s="29">
        <f ca="1">'Calculations Home'!$A$17*'Calculations Home'!$A$11*'Irradiance h'!AV690</f>
        <v>184.08424137458439</v>
      </c>
      <c r="AY690" s="29">
        <v>29</v>
      </c>
      <c r="AZ690" s="29">
        <v>14</v>
      </c>
      <c r="BA690" s="29">
        <v>57.82</v>
      </c>
      <c r="BB690" s="29">
        <f ca="1">'Calculations Home'!$A$17*'Calculations Home'!$A$11*'Irradiance h'!BA690</f>
        <v>59.978309682624072</v>
      </c>
      <c r="BD690" s="29">
        <v>29</v>
      </c>
      <c r="BE690" s="29">
        <v>14</v>
      </c>
      <c r="BF690" s="29">
        <v>124.87</v>
      </c>
      <c r="BG690" s="29">
        <f ca="1">'Calculations Home'!$A$17*'Calculations Home'!$A$11*'Irradiance h'!BF690</f>
        <v>129.53115755913643</v>
      </c>
    </row>
    <row r="691" spans="1:59">
      <c r="A691" s="29">
        <v>29</v>
      </c>
      <c r="B691" s="29">
        <v>15</v>
      </c>
      <c r="C691" s="29">
        <v>433.96</v>
      </c>
      <c r="D691" s="29">
        <f ca="1">'Calculations Home'!$A$17*'Calculations Home'!$A$11/'Calculations Home'!$A$8*'Irradiance h'!C691</f>
        <v>600.21185910000099</v>
      </c>
      <c r="K691" s="29">
        <v>29</v>
      </c>
      <c r="L691" s="29">
        <v>15</v>
      </c>
      <c r="M691" s="29">
        <v>575.70000000000005</v>
      </c>
      <c r="N691" s="29">
        <f ca="1">'Calculations Home'!$A$17*'Calculations Home'!$A$11*'Irradiance h'!M691</f>
        <v>597.18977662204566</v>
      </c>
      <c r="P691" s="29">
        <v>29</v>
      </c>
      <c r="Q691" s="29">
        <v>15</v>
      </c>
      <c r="R691" s="29">
        <v>848.26</v>
      </c>
      <c r="S691" s="29">
        <f ca="1">'Calculations Home'!$A$17*'Calculations Home'!$A$11*'Irradiance h'!R691</f>
        <v>879.92391856421125</v>
      </c>
      <c r="U691" s="29">
        <v>29</v>
      </c>
      <c r="V691" s="29">
        <v>15</v>
      </c>
      <c r="W691" s="29">
        <v>149.65</v>
      </c>
      <c r="X691" s="29">
        <f ca="1">'Calculations Home'!$A$17*'Calculations Home'!$A$11*'Irradiance h'!W691</f>
        <v>155.23614742311818</v>
      </c>
      <c r="Z691" s="29">
        <v>29</v>
      </c>
      <c r="AA691" s="29">
        <v>15</v>
      </c>
      <c r="AB691" s="29">
        <v>817.18</v>
      </c>
      <c r="AC691" s="29">
        <f ca="1">'Calculations Home'!$A$17*'Calculations Home'!$A$11*'Irradiance h'!AB691</f>
        <v>847.68376178565791</v>
      </c>
      <c r="AE691" s="29">
        <v>29</v>
      </c>
      <c r="AF691" s="29">
        <v>15</v>
      </c>
      <c r="AG691" s="29">
        <v>864.39</v>
      </c>
      <c r="AH691" s="29">
        <f ca="1">'Calculations Home'!$A$17*'Calculations Home'!$A$11*'Irradiance h'!AG691</f>
        <v>896.65602052167799</v>
      </c>
      <c r="AJ691" s="29">
        <v>29</v>
      </c>
      <c r="AK691" s="29">
        <v>15</v>
      </c>
      <c r="AL691" s="29">
        <v>617.41</v>
      </c>
      <c r="AM691" s="29">
        <f ca="1">'Calculations Home'!$A$17*'Calculations Home'!$A$11*'Irradiance h'!AL691</f>
        <v>640.45673090883656</v>
      </c>
      <c r="AO691" s="29">
        <v>29</v>
      </c>
      <c r="AP691" s="29">
        <v>15</v>
      </c>
      <c r="AQ691" s="29">
        <v>526.35</v>
      </c>
      <c r="AR691" s="29">
        <f ca="1">'Calculations Home'!$A$17*'Calculations Home'!$A$11*'Irradiance h'!AQ691</f>
        <v>545.99763579123453</v>
      </c>
      <c r="AT691" s="29">
        <v>31</v>
      </c>
      <c r="AU691" s="29">
        <v>0</v>
      </c>
      <c r="AV691" s="29">
        <v>126.02</v>
      </c>
      <c r="AW691" s="29">
        <f ca="1">'Calculations Home'!$A$17*'Calculations Home'!$A$11*'Irradiance h'!AV691</f>
        <v>130.72408485306616</v>
      </c>
      <c r="AY691" s="29">
        <v>29</v>
      </c>
      <c r="AZ691" s="29">
        <v>15</v>
      </c>
      <c r="BA691" s="29">
        <v>56.32</v>
      </c>
      <c r="BB691" s="29">
        <f ca="1">'Calculations Home'!$A$17*'Calculations Home'!$A$11*'Irradiance h'!BA691</f>
        <v>58.422317560107018</v>
      </c>
      <c r="BD691" s="29">
        <v>29</v>
      </c>
      <c r="BE691" s="29">
        <v>15</v>
      </c>
      <c r="BF691" s="29">
        <v>30.05</v>
      </c>
      <c r="BG691" s="29">
        <f ca="1">'Calculations Home'!$A$17*'Calculations Home'!$A$11*'Irradiance h'!BF691</f>
        <v>31.171708854424999</v>
      </c>
    </row>
    <row r="692" spans="1:59">
      <c r="A692" s="29">
        <v>29</v>
      </c>
      <c r="B692" s="29">
        <v>16</v>
      </c>
      <c r="C692" s="29">
        <v>281.05</v>
      </c>
      <c r="D692" s="29">
        <f ca="1">'Calculations Home'!$A$17*'Calculations Home'!$A$11/'Calculations Home'!$A$8*'Irradiance h'!C692</f>
        <v>388.72140980748293</v>
      </c>
      <c r="K692" s="29">
        <v>29</v>
      </c>
      <c r="L692" s="29">
        <v>16</v>
      </c>
      <c r="M692" s="29">
        <v>402.81</v>
      </c>
      <c r="N692" s="29">
        <f ca="1">'Calculations Home'!$A$17*'Calculations Home'!$A$11*'Irradiance h'!M692</f>
        <v>417.84612458072991</v>
      </c>
      <c r="P692" s="29">
        <v>29</v>
      </c>
      <c r="Q692" s="29">
        <v>16</v>
      </c>
      <c r="R692" s="29">
        <v>653.70000000000005</v>
      </c>
      <c r="S692" s="29">
        <f ca="1">'Calculations Home'!$A$17*'Calculations Home'!$A$11*'Irradiance h'!R692</f>
        <v>678.10136699293253</v>
      </c>
      <c r="U692" s="29">
        <v>29</v>
      </c>
      <c r="V692" s="29">
        <v>16</v>
      </c>
      <c r="W692" s="29">
        <v>115.74</v>
      </c>
      <c r="X692" s="29">
        <f ca="1">'Calculations Home'!$A$17*'Calculations Home'!$A$11*'Irradiance h'!W692</f>
        <v>120.06035217341595</v>
      </c>
      <c r="Z692" s="29">
        <v>29</v>
      </c>
      <c r="AA692" s="29">
        <v>16</v>
      </c>
      <c r="AB692" s="29">
        <v>726.14</v>
      </c>
      <c r="AC692" s="29">
        <f ca="1">'Calculations Home'!$A$17*'Calculations Home'!$A$11*'Irradiance h'!AB692</f>
        <v>753.24541322968946</v>
      </c>
      <c r="AE692" s="29">
        <v>29</v>
      </c>
      <c r="AF692" s="29">
        <v>16</v>
      </c>
      <c r="AG692" s="29">
        <v>716.92</v>
      </c>
      <c r="AH692" s="29">
        <f ca="1">'Calculations Home'!$A$17*'Calculations Home'!$A$11*'Irradiance h'!AG692</f>
        <v>743.68124831661794</v>
      </c>
      <c r="AJ692" s="29">
        <v>29</v>
      </c>
      <c r="AK692" s="29">
        <v>16</v>
      </c>
      <c r="AL692" s="29">
        <v>605.39</v>
      </c>
      <c r="AM692" s="29">
        <f ca="1">'Calculations Home'!$A$17*'Calculations Home'!$A$11*'Irradiance h'!AL692</f>
        <v>627.98804736706654</v>
      </c>
      <c r="AO692" s="29">
        <v>29</v>
      </c>
      <c r="AP692" s="29">
        <v>16</v>
      </c>
      <c r="AQ692" s="29">
        <v>427.25</v>
      </c>
      <c r="AR692" s="29">
        <f ca="1">'Calculations Home'!$A$17*'Calculations Home'!$A$11*'Irradiance h'!AQ692</f>
        <v>443.19842289694111</v>
      </c>
      <c r="AT692" s="29">
        <v>31</v>
      </c>
      <c r="AU692" s="29">
        <v>0</v>
      </c>
      <c r="AV692" s="29">
        <v>169.16</v>
      </c>
      <c r="AW692" s="29">
        <f ca="1">'Calculations Home'!$A$17*'Calculations Home'!$A$11*'Irradiance h'!AV692</f>
        <v>175.47441829665667</v>
      </c>
      <c r="AY692" s="29">
        <v>29</v>
      </c>
      <c r="AZ692" s="29">
        <v>16</v>
      </c>
      <c r="BA692" s="29">
        <v>45.11</v>
      </c>
      <c r="BB692" s="29">
        <f ca="1">'Calculations Home'!$A$17*'Calculations Home'!$A$11*'Irradiance h'!BA692</f>
        <v>46.793869764496229</v>
      </c>
      <c r="BD692" s="29">
        <v>29</v>
      </c>
      <c r="BE692" s="29">
        <v>16</v>
      </c>
      <c r="BF692" s="29">
        <v>19.2</v>
      </c>
      <c r="BG692" s="29">
        <f ca="1">'Calculations Home'!$A$17*'Calculations Home'!$A$11*'Irradiance h'!BF692</f>
        <v>19.916699168218301</v>
      </c>
    </row>
    <row r="693" spans="1:59">
      <c r="A693" s="29">
        <v>29</v>
      </c>
      <c r="B693" s="29">
        <v>17</v>
      </c>
      <c r="C693" s="29">
        <v>97.32</v>
      </c>
      <c r="D693" s="29">
        <f ca="1">'Calculations Home'!$A$17*'Calculations Home'!$A$11/'Calculations Home'!$A$8*'Irradiance h'!C693</f>
        <v>134.60369187854201</v>
      </c>
      <c r="K693" s="29">
        <v>29</v>
      </c>
      <c r="L693" s="29">
        <v>17</v>
      </c>
      <c r="M693" s="29">
        <v>208.46</v>
      </c>
      <c r="N693" s="29">
        <f ca="1">'Calculations Home'!$A$17*'Calculations Home'!$A$11*'Irradiance h'!M693</f>
        <v>216.2414119066035</v>
      </c>
      <c r="P693" s="29">
        <v>29</v>
      </c>
      <c r="Q693" s="29">
        <v>17</v>
      </c>
      <c r="R693" s="29">
        <v>499.7</v>
      </c>
      <c r="S693" s="29">
        <f ca="1">'Calculations Home'!$A$17*'Calculations Home'!$A$11*'Irradiance h'!R693</f>
        <v>518.35284241451484</v>
      </c>
      <c r="U693" s="29">
        <v>29</v>
      </c>
      <c r="V693" s="29">
        <v>17</v>
      </c>
      <c r="W693" s="29">
        <v>191.28</v>
      </c>
      <c r="X693" s="29">
        <f ca="1">'Calculations Home'!$A$17*'Calculations Home'!$A$11*'Irradiance h'!W693</f>
        <v>198.42011546337483</v>
      </c>
      <c r="Z693" s="29">
        <v>29</v>
      </c>
      <c r="AA693" s="29">
        <v>17</v>
      </c>
      <c r="AB693" s="29">
        <v>559.24</v>
      </c>
      <c r="AC693" s="29">
        <f ca="1">'Calculations Home'!$A$17*'Calculations Home'!$A$11*'Irradiance h'!AB693</f>
        <v>580.11535639762519</v>
      </c>
      <c r="AE693" s="29">
        <v>29</v>
      </c>
      <c r="AF693" s="29">
        <v>17</v>
      </c>
      <c r="AG693" s="29">
        <v>529.66999999999996</v>
      </c>
      <c r="AH693" s="29">
        <f ca="1">'Calculations Home'!$A$17*'Calculations Home'!$A$11*'Irradiance h'!AG693</f>
        <v>549.4415650224056</v>
      </c>
      <c r="AJ693" s="29">
        <v>29</v>
      </c>
      <c r="AK693" s="29">
        <v>17</v>
      </c>
      <c r="AL693" s="29">
        <v>415.05</v>
      </c>
      <c r="AM693" s="29">
        <f ca="1">'Calculations Home'!$A$17*'Calculations Home'!$A$11*'Irradiance h'!AL693</f>
        <v>430.5430203004691</v>
      </c>
      <c r="AO693" s="29">
        <v>29</v>
      </c>
      <c r="AP693" s="29">
        <v>17</v>
      </c>
      <c r="AQ693" s="29">
        <v>19.059999999999999</v>
      </c>
      <c r="AR693" s="29">
        <f ca="1">'Calculations Home'!$A$17*'Calculations Home'!$A$11*'Irradiance h'!AQ693</f>
        <v>19.771473236783375</v>
      </c>
      <c r="AT693" s="29">
        <v>31</v>
      </c>
      <c r="AU693" s="29">
        <v>0</v>
      </c>
      <c r="AV693" s="29">
        <v>147.99</v>
      </c>
      <c r="AW693" s="29">
        <f ca="1">'Calculations Home'!$A$17*'Calculations Home'!$A$11*'Irradiance h'!AV693</f>
        <v>153.51418280753265</v>
      </c>
      <c r="AY693" s="29">
        <v>29</v>
      </c>
      <c r="AZ693" s="29">
        <v>17</v>
      </c>
      <c r="BA693" s="29">
        <v>37.33</v>
      </c>
      <c r="BB693" s="29">
        <f ca="1">'Calculations Home'!$A$17*'Calculations Home'!$A$11*'Irradiance h'!BA693</f>
        <v>38.723457289041107</v>
      </c>
      <c r="BD693" s="29">
        <v>29</v>
      </c>
      <c r="BE693" s="29">
        <v>17</v>
      </c>
      <c r="BF693" s="29">
        <v>2.3199999999999998</v>
      </c>
      <c r="BG693" s="29">
        <f ca="1">'Calculations Home'!$A$17*'Calculations Home'!$A$11*'Irradiance h'!BF693</f>
        <v>2.4066011494930448</v>
      </c>
    </row>
    <row r="694" spans="1:59">
      <c r="A694" s="29">
        <v>29</v>
      </c>
      <c r="B694" s="29">
        <v>18</v>
      </c>
      <c r="C694" s="29">
        <v>0</v>
      </c>
      <c r="D694" s="29">
        <f ca="1">'Calculations Home'!$A$17*'Calculations Home'!$A$11/'Calculations Home'!$A$8*'Irradiance h'!C694</f>
        <v>0</v>
      </c>
      <c r="K694" s="29">
        <v>29</v>
      </c>
      <c r="L694" s="29">
        <v>18</v>
      </c>
      <c r="M694" s="29">
        <v>38.47</v>
      </c>
      <c r="N694" s="29">
        <f ca="1">'Calculations Home'!$A$17*'Calculations Home'!$A$11*'Irradiance h'!M694</f>
        <v>39.906011302154063</v>
      </c>
      <c r="P694" s="29">
        <v>29</v>
      </c>
      <c r="Q694" s="29">
        <v>18</v>
      </c>
      <c r="R694" s="29">
        <v>281.51</v>
      </c>
      <c r="S694" s="29">
        <f ca="1">'Calculations Home'!$A$17*'Calculations Home'!$A$11*'Irradiance h'!R694</f>
        <v>292.01822827318409</v>
      </c>
      <c r="U694" s="29">
        <v>29</v>
      </c>
      <c r="V694" s="29">
        <v>18</v>
      </c>
      <c r="W694" s="29">
        <v>105.7</v>
      </c>
      <c r="X694" s="29">
        <f ca="1">'Calculations Home'!$A$17*'Calculations Home'!$A$11*'Irradiance h'!W694</f>
        <v>109.64557823336847</v>
      </c>
      <c r="Z694" s="29">
        <v>29</v>
      </c>
      <c r="AA694" s="29">
        <v>18</v>
      </c>
      <c r="AB694" s="29">
        <v>281.93</v>
      </c>
      <c r="AC694" s="29">
        <f ca="1">'Calculations Home'!$A$17*'Calculations Home'!$A$11*'Irradiance h'!AB694</f>
        <v>292.45390606748884</v>
      </c>
      <c r="AE694" s="29">
        <v>29</v>
      </c>
      <c r="AF694" s="29">
        <v>18</v>
      </c>
      <c r="AG694" s="29">
        <v>318.41000000000003</v>
      </c>
      <c r="AH694" s="29">
        <f ca="1">'Calculations Home'!$A$17*'Calculations Home'!$A$11*'Irradiance h'!AG694</f>
        <v>330.29563448710365</v>
      </c>
      <c r="AJ694" s="29">
        <v>29</v>
      </c>
      <c r="AK694" s="29">
        <v>18</v>
      </c>
      <c r="AL694" s="29">
        <v>202.62</v>
      </c>
      <c r="AM694" s="29">
        <f ca="1">'Calculations Home'!$A$17*'Calculations Home'!$A$11*'Irradiance h'!AL694</f>
        <v>210.18341590960378</v>
      </c>
      <c r="AO694" s="29">
        <v>29</v>
      </c>
      <c r="AP694" s="29">
        <v>18</v>
      </c>
      <c r="AQ694" s="29">
        <v>0.28000000000000003</v>
      </c>
      <c r="AR694" s="29">
        <f ca="1">'Calculations Home'!$A$17*'Calculations Home'!$A$11*'Irradiance h'!AQ694</f>
        <v>0.29045186286985025</v>
      </c>
      <c r="AT694" s="29">
        <v>31</v>
      </c>
      <c r="AU694" s="29">
        <v>0</v>
      </c>
      <c r="AV694" s="29">
        <v>0</v>
      </c>
      <c r="AW694" s="29">
        <f ca="1">'Calculations Home'!$A$17*'Calculations Home'!$A$11*'Irradiance h'!AV694</f>
        <v>0</v>
      </c>
      <c r="AY694" s="29">
        <v>29</v>
      </c>
      <c r="AZ694" s="29">
        <v>18</v>
      </c>
      <c r="BA694" s="29">
        <v>0</v>
      </c>
      <c r="BB694" s="29">
        <f ca="1">'Calculations Home'!$A$17*'Calculations Home'!$A$11*'Irradiance h'!BA694</f>
        <v>0</v>
      </c>
      <c r="BD694" s="29">
        <v>29</v>
      </c>
      <c r="BE694" s="29">
        <v>18</v>
      </c>
      <c r="BF694" s="29">
        <v>0</v>
      </c>
      <c r="BG694" s="29">
        <f ca="1">'Calculations Home'!$A$17*'Calculations Home'!$A$11*'Irradiance h'!BF694</f>
        <v>0</v>
      </c>
    </row>
    <row r="695" spans="1:59">
      <c r="A695" s="29">
        <v>29</v>
      </c>
      <c r="B695" s="29">
        <v>19</v>
      </c>
      <c r="C695" s="29">
        <v>0</v>
      </c>
      <c r="D695" s="29">
        <f ca="1">'Calculations Home'!$A$17*'Calculations Home'!$A$11/'Calculations Home'!$A$8*'Irradiance h'!C695</f>
        <v>0</v>
      </c>
      <c r="K695" s="29">
        <v>29</v>
      </c>
      <c r="L695" s="29">
        <v>19</v>
      </c>
      <c r="M695" s="29">
        <v>0</v>
      </c>
      <c r="N695" s="29">
        <f ca="1">'Calculations Home'!$A$17*'Calculations Home'!$A$11*'Irradiance h'!M695</f>
        <v>0</v>
      </c>
      <c r="P695" s="29">
        <v>29</v>
      </c>
      <c r="Q695" s="29">
        <v>19</v>
      </c>
      <c r="R695" s="29">
        <v>67.73</v>
      </c>
      <c r="S695" s="29">
        <f ca="1">'Calculations Home'!$A$17*'Calculations Home'!$A$11*'Irradiance h'!R695</f>
        <v>70.258230972053425</v>
      </c>
      <c r="U695" s="29">
        <v>29</v>
      </c>
      <c r="V695" s="29">
        <v>19</v>
      </c>
      <c r="W695" s="29">
        <v>45.05</v>
      </c>
      <c r="X695" s="29">
        <f ca="1">'Calculations Home'!$A$17*'Calculations Home'!$A$11*'Irradiance h'!W695</f>
        <v>46.731630079595547</v>
      </c>
      <c r="Z695" s="29">
        <v>29</v>
      </c>
      <c r="AA695" s="29">
        <v>19</v>
      </c>
      <c r="AB695" s="29">
        <v>53.96</v>
      </c>
      <c r="AC695" s="29">
        <f ca="1">'Calculations Home'!$A$17*'Calculations Home'!$A$11*'Irradiance h'!AB695</f>
        <v>55.974223287346852</v>
      </c>
      <c r="AE695" s="29">
        <v>29</v>
      </c>
      <c r="AF695" s="29">
        <v>19</v>
      </c>
      <c r="AG695" s="29">
        <v>106.77</v>
      </c>
      <c r="AH695" s="29">
        <f ca="1">'Calculations Home'!$A$17*'Calculations Home'!$A$11*'Irradiance h'!AG695</f>
        <v>110.75551928076396</v>
      </c>
      <c r="AJ695" s="29">
        <v>29</v>
      </c>
      <c r="AK695" s="29">
        <v>19</v>
      </c>
      <c r="AL695" s="29">
        <v>13.21</v>
      </c>
      <c r="AM695" s="29">
        <f ca="1">'Calculations Home'!$A$17*'Calculations Home'!$A$11*'Irradiance h'!AL695</f>
        <v>13.703103958966864</v>
      </c>
      <c r="AO695" s="29">
        <v>29</v>
      </c>
      <c r="AP695" s="29">
        <v>19</v>
      </c>
      <c r="AQ695" s="29">
        <v>0</v>
      </c>
      <c r="AR695" s="29">
        <f ca="1">'Calculations Home'!$A$17*'Calculations Home'!$A$11*'Irradiance h'!AQ695</f>
        <v>0</v>
      </c>
      <c r="AT695" s="29">
        <v>31</v>
      </c>
      <c r="AU695" s="29">
        <v>0</v>
      </c>
      <c r="AV695" s="29">
        <v>0</v>
      </c>
      <c r="AW695" s="29">
        <f ca="1">'Calculations Home'!$A$17*'Calculations Home'!$A$11*'Irradiance h'!AV695</f>
        <v>0</v>
      </c>
      <c r="AY695" s="29">
        <v>29</v>
      </c>
      <c r="AZ695" s="29">
        <v>19</v>
      </c>
      <c r="BA695" s="29">
        <v>0</v>
      </c>
      <c r="BB695" s="29">
        <f ca="1">'Calculations Home'!$A$17*'Calculations Home'!$A$11*'Irradiance h'!BA695</f>
        <v>0</v>
      </c>
      <c r="BD695" s="29">
        <v>29</v>
      </c>
      <c r="BE695" s="29">
        <v>19</v>
      </c>
      <c r="BF695" s="29">
        <v>0</v>
      </c>
      <c r="BG695" s="29">
        <f ca="1">'Calculations Home'!$A$17*'Calculations Home'!$A$11*'Irradiance h'!BF695</f>
        <v>0</v>
      </c>
    </row>
    <row r="696" spans="1:59">
      <c r="A696" s="29">
        <v>29</v>
      </c>
      <c r="B696" s="29">
        <v>20</v>
      </c>
      <c r="C696" s="29">
        <v>0</v>
      </c>
      <c r="D696" s="29">
        <f ca="1">'Calculations Home'!$A$17*'Calculations Home'!$A$11/'Calculations Home'!$A$8*'Irradiance h'!C696</f>
        <v>0</v>
      </c>
      <c r="K696" s="29">
        <v>29</v>
      </c>
      <c r="L696" s="29">
        <v>20</v>
      </c>
      <c r="M696" s="29">
        <v>0</v>
      </c>
      <c r="N696" s="29">
        <f ca="1">'Calculations Home'!$A$17*'Calculations Home'!$A$11*'Irradiance h'!M696</f>
        <v>0</v>
      </c>
      <c r="P696" s="29">
        <v>29</v>
      </c>
      <c r="Q696" s="29">
        <v>20</v>
      </c>
      <c r="R696" s="29">
        <v>0</v>
      </c>
      <c r="S696" s="29">
        <f ca="1">'Calculations Home'!$A$17*'Calculations Home'!$A$11*'Irradiance h'!R696</f>
        <v>0</v>
      </c>
      <c r="U696" s="29">
        <v>29</v>
      </c>
      <c r="V696" s="29">
        <v>20</v>
      </c>
      <c r="W696" s="29">
        <v>0</v>
      </c>
      <c r="X696" s="29">
        <f ca="1">'Calculations Home'!$A$17*'Calculations Home'!$A$11*'Irradiance h'!W696</f>
        <v>0</v>
      </c>
      <c r="Z696" s="29">
        <v>29</v>
      </c>
      <c r="AA696" s="29">
        <v>20</v>
      </c>
      <c r="AB696" s="29">
        <v>0</v>
      </c>
      <c r="AC696" s="29">
        <f ca="1">'Calculations Home'!$A$17*'Calculations Home'!$A$11*'Irradiance h'!AB696</f>
        <v>0</v>
      </c>
      <c r="AE696" s="29">
        <v>29</v>
      </c>
      <c r="AF696" s="29">
        <v>20</v>
      </c>
      <c r="AG696" s="29">
        <v>0</v>
      </c>
      <c r="AH696" s="29">
        <f ca="1">'Calculations Home'!$A$17*'Calculations Home'!$A$11*'Irradiance h'!AG696</f>
        <v>0</v>
      </c>
      <c r="AJ696" s="29">
        <v>29</v>
      </c>
      <c r="AK696" s="29">
        <v>20</v>
      </c>
      <c r="AL696" s="29">
        <v>0</v>
      </c>
      <c r="AM696" s="29">
        <f ca="1">'Calculations Home'!$A$17*'Calculations Home'!$A$11*'Irradiance h'!AL696</f>
        <v>0</v>
      </c>
      <c r="AO696" s="29">
        <v>29</v>
      </c>
      <c r="AP696" s="29">
        <v>20</v>
      </c>
      <c r="AQ696" s="29">
        <v>0</v>
      </c>
      <c r="AR696" s="29">
        <f ca="1">'Calculations Home'!$A$17*'Calculations Home'!$A$11*'Irradiance h'!AQ696</f>
        <v>0</v>
      </c>
      <c r="AT696" s="29">
        <v>31</v>
      </c>
      <c r="AU696" s="29">
        <v>0</v>
      </c>
      <c r="AV696" s="29">
        <v>0</v>
      </c>
      <c r="AW696" s="29">
        <f ca="1">'Calculations Home'!$A$17*'Calculations Home'!$A$11*'Irradiance h'!AV696</f>
        <v>0</v>
      </c>
      <c r="AY696" s="29">
        <v>29</v>
      </c>
      <c r="AZ696" s="29">
        <v>20</v>
      </c>
      <c r="BA696" s="29">
        <v>0</v>
      </c>
      <c r="BB696" s="29">
        <f ca="1">'Calculations Home'!$A$17*'Calculations Home'!$A$11*'Irradiance h'!BA696</f>
        <v>0</v>
      </c>
      <c r="BD696" s="29">
        <v>29</v>
      </c>
      <c r="BE696" s="29">
        <v>20</v>
      </c>
      <c r="BF696" s="29">
        <v>0</v>
      </c>
      <c r="BG696" s="29">
        <f ca="1">'Calculations Home'!$A$17*'Calculations Home'!$A$11*'Irradiance h'!BF696</f>
        <v>0</v>
      </c>
    </row>
    <row r="697" spans="1:59">
      <c r="A697" s="29">
        <v>29</v>
      </c>
      <c r="B697" s="29">
        <v>21</v>
      </c>
      <c r="C697" s="29">
        <v>0</v>
      </c>
      <c r="D697" s="29">
        <f ca="1">'Calculations Home'!$A$17*'Calculations Home'!$A$11/'Calculations Home'!$A$8*'Irradiance h'!C697</f>
        <v>0</v>
      </c>
      <c r="K697" s="29">
        <v>29</v>
      </c>
      <c r="L697" s="29">
        <v>21</v>
      </c>
      <c r="M697" s="29">
        <v>0</v>
      </c>
      <c r="N697" s="29">
        <f ca="1">'Calculations Home'!$A$17*'Calculations Home'!$A$11*'Irradiance h'!M697</f>
        <v>0</v>
      </c>
      <c r="P697" s="29">
        <v>29</v>
      </c>
      <c r="Q697" s="29">
        <v>21</v>
      </c>
      <c r="R697" s="29">
        <v>0</v>
      </c>
      <c r="S697" s="29">
        <f ca="1">'Calculations Home'!$A$17*'Calculations Home'!$A$11*'Irradiance h'!R697</f>
        <v>0</v>
      </c>
      <c r="U697" s="29">
        <v>29</v>
      </c>
      <c r="V697" s="29">
        <v>21</v>
      </c>
      <c r="W697" s="29">
        <v>0</v>
      </c>
      <c r="X697" s="29">
        <f ca="1">'Calculations Home'!$A$17*'Calculations Home'!$A$11*'Irradiance h'!W697</f>
        <v>0</v>
      </c>
      <c r="Z697" s="29">
        <v>29</v>
      </c>
      <c r="AA697" s="29">
        <v>21</v>
      </c>
      <c r="AB697" s="29">
        <v>0</v>
      </c>
      <c r="AC697" s="29">
        <f ca="1">'Calculations Home'!$A$17*'Calculations Home'!$A$11*'Irradiance h'!AB697</f>
        <v>0</v>
      </c>
      <c r="AE697" s="29">
        <v>29</v>
      </c>
      <c r="AF697" s="29">
        <v>21</v>
      </c>
      <c r="AG697" s="29">
        <v>0</v>
      </c>
      <c r="AH697" s="29">
        <f ca="1">'Calculations Home'!$A$17*'Calculations Home'!$A$11*'Irradiance h'!AG697</f>
        <v>0</v>
      </c>
      <c r="AJ697" s="29">
        <v>29</v>
      </c>
      <c r="AK697" s="29">
        <v>21</v>
      </c>
      <c r="AL697" s="29">
        <v>0</v>
      </c>
      <c r="AM697" s="29">
        <f ca="1">'Calculations Home'!$A$17*'Calculations Home'!$A$11*'Irradiance h'!AL697</f>
        <v>0</v>
      </c>
      <c r="AO697" s="29">
        <v>29</v>
      </c>
      <c r="AP697" s="29">
        <v>21</v>
      </c>
      <c r="AQ697" s="29">
        <v>0</v>
      </c>
      <c r="AR697" s="29">
        <f ca="1">'Calculations Home'!$A$17*'Calculations Home'!$A$11*'Irradiance h'!AQ697</f>
        <v>0</v>
      </c>
      <c r="AT697" s="29">
        <v>31</v>
      </c>
      <c r="AU697" s="29">
        <v>0</v>
      </c>
      <c r="AV697" s="29">
        <v>0</v>
      </c>
      <c r="AW697" s="29">
        <f ca="1">'Calculations Home'!$A$17*'Calculations Home'!$A$11*'Irradiance h'!AV697</f>
        <v>0</v>
      </c>
      <c r="AY697" s="29">
        <v>29</v>
      </c>
      <c r="AZ697" s="29">
        <v>21</v>
      </c>
      <c r="BA697" s="29">
        <v>0</v>
      </c>
      <c r="BB697" s="29">
        <f ca="1">'Calculations Home'!$A$17*'Calculations Home'!$A$11*'Irradiance h'!BA697</f>
        <v>0</v>
      </c>
      <c r="BD697" s="29">
        <v>29</v>
      </c>
      <c r="BE697" s="29">
        <v>21</v>
      </c>
      <c r="BF697" s="29">
        <v>0</v>
      </c>
      <c r="BG697" s="29">
        <f ca="1">'Calculations Home'!$A$17*'Calculations Home'!$A$11*'Irradiance h'!BF697</f>
        <v>0</v>
      </c>
    </row>
    <row r="698" spans="1:59">
      <c r="A698" s="29">
        <v>29</v>
      </c>
      <c r="B698" s="29">
        <v>22</v>
      </c>
      <c r="C698" s="29">
        <v>0</v>
      </c>
      <c r="D698" s="29">
        <f ca="1">'Calculations Home'!$A$17*'Calculations Home'!$A$11/'Calculations Home'!$A$8*'Irradiance h'!C698</f>
        <v>0</v>
      </c>
      <c r="K698" s="29">
        <v>29</v>
      </c>
      <c r="L698" s="29">
        <v>22</v>
      </c>
      <c r="M698" s="29">
        <v>0</v>
      </c>
      <c r="N698" s="29">
        <f ca="1">'Calculations Home'!$A$17*'Calculations Home'!$A$11*'Irradiance h'!M698</f>
        <v>0</v>
      </c>
      <c r="P698" s="29">
        <v>29</v>
      </c>
      <c r="Q698" s="29">
        <v>22</v>
      </c>
      <c r="R698" s="29">
        <v>0</v>
      </c>
      <c r="S698" s="29">
        <f ca="1">'Calculations Home'!$A$17*'Calculations Home'!$A$11*'Irradiance h'!R698</f>
        <v>0</v>
      </c>
      <c r="U698" s="29">
        <v>29</v>
      </c>
      <c r="V698" s="29">
        <v>22</v>
      </c>
      <c r="W698" s="29">
        <v>0</v>
      </c>
      <c r="X698" s="29">
        <f ca="1">'Calculations Home'!$A$17*'Calculations Home'!$A$11*'Irradiance h'!W698</f>
        <v>0</v>
      </c>
      <c r="Z698" s="29">
        <v>29</v>
      </c>
      <c r="AA698" s="29">
        <v>22</v>
      </c>
      <c r="AB698" s="29">
        <v>0</v>
      </c>
      <c r="AC698" s="29">
        <f ca="1">'Calculations Home'!$A$17*'Calculations Home'!$A$11*'Irradiance h'!AB698</f>
        <v>0</v>
      </c>
      <c r="AE698" s="29">
        <v>29</v>
      </c>
      <c r="AF698" s="29">
        <v>22</v>
      </c>
      <c r="AG698" s="29">
        <v>0</v>
      </c>
      <c r="AH698" s="29">
        <f ca="1">'Calculations Home'!$A$17*'Calculations Home'!$A$11*'Irradiance h'!AG698</f>
        <v>0</v>
      </c>
      <c r="AJ698" s="29">
        <v>29</v>
      </c>
      <c r="AK698" s="29">
        <v>22</v>
      </c>
      <c r="AL698" s="29">
        <v>0</v>
      </c>
      <c r="AM698" s="29">
        <f ca="1">'Calculations Home'!$A$17*'Calculations Home'!$A$11*'Irradiance h'!AL698</f>
        <v>0</v>
      </c>
      <c r="AO698" s="29">
        <v>29</v>
      </c>
      <c r="AP698" s="29">
        <v>22</v>
      </c>
      <c r="AQ698" s="29">
        <v>0</v>
      </c>
      <c r="AR698" s="29">
        <f ca="1">'Calculations Home'!$A$17*'Calculations Home'!$A$11*'Irradiance h'!AQ698</f>
        <v>0</v>
      </c>
      <c r="AT698" s="29">
        <v>31</v>
      </c>
      <c r="AU698" s="29">
        <v>0</v>
      </c>
      <c r="AV698" s="29">
        <v>0</v>
      </c>
      <c r="AW698" s="29">
        <f ca="1">'Calculations Home'!$A$17*'Calculations Home'!$A$11*'Irradiance h'!AV698</f>
        <v>0</v>
      </c>
      <c r="AY698" s="29">
        <v>29</v>
      </c>
      <c r="AZ698" s="29">
        <v>22</v>
      </c>
      <c r="BA698" s="29">
        <v>0</v>
      </c>
      <c r="BB698" s="29">
        <f ca="1">'Calculations Home'!$A$17*'Calculations Home'!$A$11*'Irradiance h'!BA698</f>
        <v>0</v>
      </c>
      <c r="BD698" s="29">
        <v>29</v>
      </c>
      <c r="BE698" s="29">
        <v>22</v>
      </c>
      <c r="BF698" s="29">
        <v>0</v>
      </c>
      <c r="BG698" s="29">
        <f ca="1">'Calculations Home'!$A$17*'Calculations Home'!$A$11*'Irradiance h'!BF698</f>
        <v>0</v>
      </c>
    </row>
    <row r="699" spans="1:59">
      <c r="A699" s="29">
        <v>29</v>
      </c>
      <c r="B699" s="29">
        <v>23</v>
      </c>
      <c r="C699" s="29">
        <v>0</v>
      </c>
      <c r="D699" s="29">
        <f ca="1">'Calculations Home'!$A$17*'Calculations Home'!$A$11/'Calculations Home'!$A$8*'Irradiance h'!C699</f>
        <v>0</v>
      </c>
      <c r="K699" s="29">
        <v>29</v>
      </c>
      <c r="L699" s="29">
        <v>23</v>
      </c>
      <c r="M699" s="29">
        <v>0</v>
      </c>
      <c r="N699" s="29">
        <f ca="1">'Calculations Home'!$A$17*'Calculations Home'!$A$11*'Irradiance h'!M699</f>
        <v>0</v>
      </c>
      <c r="P699" s="29">
        <v>29</v>
      </c>
      <c r="Q699" s="29">
        <v>23</v>
      </c>
      <c r="R699" s="29">
        <v>0</v>
      </c>
      <c r="S699" s="29">
        <f ca="1">'Calculations Home'!$A$17*'Calculations Home'!$A$11*'Irradiance h'!R699</f>
        <v>0</v>
      </c>
      <c r="U699" s="29">
        <v>29</v>
      </c>
      <c r="V699" s="29">
        <v>23</v>
      </c>
      <c r="W699" s="29">
        <v>0</v>
      </c>
      <c r="X699" s="29">
        <f ca="1">'Calculations Home'!$A$17*'Calculations Home'!$A$11*'Irradiance h'!W699</f>
        <v>0</v>
      </c>
      <c r="Z699" s="29">
        <v>29</v>
      </c>
      <c r="AA699" s="29">
        <v>23</v>
      </c>
      <c r="AB699" s="29">
        <v>0</v>
      </c>
      <c r="AC699" s="29">
        <f ca="1">'Calculations Home'!$A$17*'Calculations Home'!$A$11*'Irradiance h'!AB699</f>
        <v>0</v>
      </c>
      <c r="AE699" s="29">
        <v>29</v>
      </c>
      <c r="AF699" s="29">
        <v>23</v>
      </c>
      <c r="AG699" s="29">
        <v>0</v>
      </c>
      <c r="AH699" s="29">
        <f ca="1">'Calculations Home'!$A$17*'Calculations Home'!$A$11*'Irradiance h'!AG699</f>
        <v>0</v>
      </c>
      <c r="AJ699" s="29">
        <v>29</v>
      </c>
      <c r="AK699" s="29">
        <v>23</v>
      </c>
      <c r="AL699" s="29">
        <v>0</v>
      </c>
      <c r="AM699" s="29">
        <f ca="1">'Calculations Home'!$A$17*'Calculations Home'!$A$11*'Irradiance h'!AL699</f>
        <v>0</v>
      </c>
      <c r="AO699" s="29">
        <v>29</v>
      </c>
      <c r="AP699" s="29">
        <v>23</v>
      </c>
      <c r="AQ699" s="29">
        <v>0</v>
      </c>
      <c r="AR699" s="29">
        <f ca="1">'Calculations Home'!$A$17*'Calculations Home'!$A$11*'Irradiance h'!AQ699</f>
        <v>0</v>
      </c>
      <c r="AT699" s="29">
        <v>31</v>
      </c>
      <c r="AU699" s="29">
        <v>0</v>
      </c>
      <c r="AV699" s="29">
        <v>0</v>
      </c>
      <c r="AW699" s="29">
        <f ca="1">'Calculations Home'!$A$17*'Calculations Home'!$A$11*'Irradiance h'!AV699</f>
        <v>0</v>
      </c>
      <c r="AY699" s="29">
        <v>29</v>
      </c>
      <c r="AZ699" s="29">
        <v>23</v>
      </c>
      <c r="BA699" s="29">
        <v>0</v>
      </c>
      <c r="BB699" s="29">
        <f ca="1">'Calculations Home'!$A$17*'Calculations Home'!$A$11*'Irradiance h'!BA699</f>
        <v>0</v>
      </c>
      <c r="BD699" s="29">
        <v>29</v>
      </c>
      <c r="BE699" s="29">
        <v>23</v>
      </c>
      <c r="BF699" s="29">
        <v>0</v>
      </c>
      <c r="BG699" s="29">
        <f ca="1">'Calculations Home'!$A$17*'Calculations Home'!$A$11*'Irradiance h'!BF699</f>
        <v>0</v>
      </c>
    </row>
    <row r="700" spans="1:59">
      <c r="A700" s="29">
        <v>30</v>
      </c>
      <c r="B700" s="29">
        <v>0</v>
      </c>
      <c r="C700" s="29">
        <v>0</v>
      </c>
      <c r="D700" s="29">
        <f ca="1">'Calculations Home'!$A$17*'Calculations Home'!$A$11/'Calculations Home'!$A$8*'Irradiance h'!C700</f>
        <v>0</v>
      </c>
      <c r="K700" s="29">
        <v>30</v>
      </c>
      <c r="L700" s="29">
        <v>0</v>
      </c>
      <c r="M700" s="29">
        <v>0</v>
      </c>
      <c r="N700" s="29">
        <f ca="1">'Calculations Home'!$A$17*'Calculations Home'!$A$11*'Irradiance h'!M700</f>
        <v>0</v>
      </c>
      <c r="P700" s="29">
        <v>30</v>
      </c>
      <c r="Q700" s="29">
        <v>0</v>
      </c>
      <c r="R700" s="29">
        <v>0</v>
      </c>
      <c r="S700" s="29">
        <f ca="1">'Calculations Home'!$A$17*'Calculations Home'!$A$11*'Irradiance h'!R700</f>
        <v>0</v>
      </c>
      <c r="U700" s="29">
        <v>30</v>
      </c>
      <c r="V700" s="29">
        <v>0</v>
      </c>
      <c r="W700" s="29">
        <v>0</v>
      </c>
      <c r="X700" s="29">
        <f ca="1">'Calculations Home'!$A$17*'Calculations Home'!$A$11*'Irradiance h'!W700</f>
        <v>0</v>
      </c>
      <c r="Z700" s="29">
        <v>30</v>
      </c>
      <c r="AA700" s="29">
        <v>0</v>
      </c>
      <c r="AB700" s="29">
        <v>0</v>
      </c>
      <c r="AC700" s="29">
        <f ca="1">'Calculations Home'!$A$17*'Calculations Home'!$A$11*'Irradiance h'!AB700</f>
        <v>0</v>
      </c>
      <c r="AE700" s="29">
        <v>30</v>
      </c>
      <c r="AF700" s="29">
        <v>0</v>
      </c>
      <c r="AG700" s="29">
        <v>0</v>
      </c>
      <c r="AH700" s="29">
        <f ca="1">'Calculations Home'!$A$17*'Calculations Home'!$A$11*'Irradiance h'!AG700</f>
        <v>0</v>
      </c>
      <c r="AJ700" s="29">
        <v>30</v>
      </c>
      <c r="AK700" s="29">
        <v>0</v>
      </c>
      <c r="AL700" s="29">
        <v>0</v>
      </c>
      <c r="AM700" s="29">
        <f ca="1">'Calculations Home'!$A$17*'Calculations Home'!$A$11*'Irradiance h'!AL700</f>
        <v>0</v>
      </c>
      <c r="AO700" s="29">
        <v>30</v>
      </c>
      <c r="AP700" s="29">
        <v>0</v>
      </c>
      <c r="AQ700" s="29">
        <v>0</v>
      </c>
      <c r="AR700" s="29">
        <f ca="1">'Calculations Home'!$A$17*'Calculations Home'!$A$11*'Irradiance h'!AQ700</f>
        <v>0</v>
      </c>
      <c r="AT700" s="29">
        <v>31</v>
      </c>
      <c r="AU700" s="29">
        <v>0</v>
      </c>
      <c r="AV700" s="29">
        <v>0</v>
      </c>
      <c r="AW700" s="29">
        <f ca="1">'Calculations Home'!$A$17*'Calculations Home'!$A$11*'Irradiance h'!AV700</f>
        <v>0</v>
      </c>
      <c r="AY700" s="29">
        <v>30</v>
      </c>
      <c r="AZ700" s="29">
        <v>0</v>
      </c>
      <c r="BA700" s="29">
        <v>0</v>
      </c>
      <c r="BB700" s="29">
        <f ca="1">'Calculations Home'!$A$17*'Calculations Home'!$A$11*'Irradiance h'!BA700</f>
        <v>0</v>
      </c>
      <c r="BD700" s="29">
        <v>30</v>
      </c>
      <c r="BE700" s="29">
        <v>0</v>
      </c>
      <c r="BF700" s="29">
        <v>0</v>
      </c>
      <c r="BG700" s="29">
        <f ca="1">'Calculations Home'!$A$17*'Calculations Home'!$A$11*'Irradiance h'!BF700</f>
        <v>0</v>
      </c>
    </row>
    <row r="701" spans="1:59">
      <c r="A701" s="29">
        <v>30</v>
      </c>
      <c r="B701" s="29">
        <v>1</v>
      </c>
      <c r="C701" s="29">
        <v>0</v>
      </c>
      <c r="D701" s="29">
        <f ca="1">'Calculations Home'!$A$17*'Calculations Home'!$A$11/'Calculations Home'!$A$8*'Irradiance h'!C701</f>
        <v>0</v>
      </c>
      <c r="K701" s="29">
        <v>30</v>
      </c>
      <c r="L701" s="29">
        <v>1</v>
      </c>
      <c r="M701" s="29">
        <v>0</v>
      </c>
      <c r="N701" s="29">
        <f ca="1">'Calculations Home'!$A$17*'Calculations Home'!$A$11*'Irradiance h'!M701</f>
        <v>0</v>
      </c>
      <c r="P701" s="29">
        <v>30</v>
      </c>
      <c r="Q701" s="29">
        <v>1</v>
      </c>
      <c r="R701" s="29">
        <v>0</v>
      </c>
      <c r="S701" s="29">
        <f ca="1">'Calculations Home'!$A$17*'Calculations Home'!$A$11*'Irradiance h'!R701</f>
        <v>0</v>
      </c>
      <c r="U701" s="29">
        <v>30</v>
      </c>
      <c r="V701" s="29">
        <v>1</v>
      </c>
      <c r="W701" s="29">
        <v>0</v>
      </c>
      <c r="X701" s="29">
        <f ca="1">'Calculations Home'!$A$17*'Calculations Home'!$A$11*'Irradiance h'!W701</f>
        <v>0</v>
      </c>
      <c r="Z701" s="29">
        <v>30</v>
      </c>
      <c r="AA701" s="29">
        <v>1</v>
      </c>
      <c r="AB701" s="29">
        <v>0</v>
      </c>
      <c r="AC701" s="29">
        <f ca="1">'Calculations Home'!$A$17*'Calculations Home'!$A$11*'Irradiance h'!AB701</f>
        <v>0</v>
      </c>
      <c r="AE701" s="29">
        <v>30</v>
      </c>
      <c r="AF701" s="29">
        <v>1</v>
      </c>
      <c r="AG701" s="29">
        <v>0</v>
      </c>
      <c r="AH701" s="29">
        <f ca="1">'Calculations Home'!$A$17*'Calculations Home'!$A$11*'Irradiance h'!AG701</f>
        <v>0</v>
      </c>
      <c r="AJ701" s="29">
        <v>30</v>
      </c>
      <c r="AK701" s="29">
        <v>1</v>
      </c>
      <c r="AL701" s="29">
        <v>0</v>
      </c>
      <c r="AM701" s="29">
        <f ca="1">'Calculations Home'!$A$17*'Calculations Home'!$A$11*'Irradiance h'!AL701</f>
        <v>0</v>
      </c>
      <c r="AO701" s="29">
        <v>30</v>
      </c>
      <c r="AP701" s="29">
        <v>1</v>
      </c>
      <c r="AQ701" s="29">
        <v>0</v>
      </c>
      <c r="AR701" s="29">
        <f ca="1">'Calculations Home'!$A$17*'Calculations Home'!$A$11*'Irradiance h'!AQ701</f>
        <v>0</v>
      </c>
      <c r="AT701" s="29">
        <v>31</v>
      </c>
      <c r="AU701" s="29">
        <v>0</v>
      </c>
      <c r="AV701" s="29">
        <v>0</v>
      </c>
      <c r="AW701" s="29">
        <f ca="1">'Calculations Home'!$A$17*'Calculations Home'!$A$11*'Irradiance h'!AV701</f>
        <v>0</v>
      </c>
      <c r="AY701" s="29">
        <v>30</v>
      </c>
      <c r="AZ701" s="29">
        <v>1</v>
      </c>
      <c r="BA701" s="29">
        <v>0</v>
      </c>
      <c r="BB701" s="29">
        <f ca="1">'Calculations Home'!$A$17*'Calculations Home'!$A$11*'Irradiance h'!BA701</f>
        <v>0</v>
      </c>
      <c r="BD701" s="29">
        <v>30</v>
      </c>
      <c r="BE701" s="29">
        <v>1</v>
      </c>
      <c r="BF701" s="29">
        <v>0</v>
      </c>
      <c r="BG701" s="29">
        <f ca="1">'Calculations Home'!$A$17*'Calculations Home'!$A$11*'Irradiance h'!BF701</f>
        <v>0</v>
      </c>
    </row>
    <row r="702" spans="1:59">
      <c r="A702" s="29">
        <v>30</v>
      </c>
      <c r="B702" s="29">
        <v>2</v>
      </c>
      <c r="C702" s="29">
        <v>0</v>
      </c>
      <c r="D702" s="29">
        <f ca="1">'Calculations Home'!$A$17*'Calculations Home'!$A$11/'Calculations Home'!$A$8*'Irradiance h'!C702</f>
        <v>0</v>
      </c>
      <c r="K702" s="29">
        <v>30</v>
      </c>
      <c r="L702" s="29">
        <v>2</v>
      </c>
      <c r="M702" s="29">
        <v>0</v>
      </c>
      <c r="N702" s="29">
        <f ca="1">'Calculations Home'!$A$17*'Calculations Home'!$A$11*'Irradiance h'!M702</f>
        <v>0</v>
      </c>
      <c r="P702" s="29">
        <v>30</v>
      </c>
      <c r="Q702" s="29">
        <v>2</v>
      </c>
      <c r="R702" s="29">
        <v>0</v>
      </c>
      <c r="S702" s="29">
        <f ca="1">'Calculations Home'!$A$17*'Calculations Home'!$A$11*'Irradiance h'!R702</f>
        <v>0</v>
      </c>
      <c r="U702" s="29">
        <v>30</v>
      </c>
      <c r="V702" s="29">
        <v>2</v>
      </c>
      <c r="W702" s="29">
        <v>0</v>
      </c>
      <c r="X702" s="29">
        <f ca="1">'Calculations Home'!$A$17*'Calculations Home'!$A$11*'Irradiance h'!W702</f>
        <v>0</v>
      </c>
      <c r="Z702" s="29">
        <v>30</v>
      </c>
      <c r="AA702" s="29">
        <v>2</v>
      </c>
      <c r="AB702" s="29">
        <v>0</v>
      </c>
      <c r="AC702" s="29">
        <f ca="1">'Calculations Home'!$A$17*'Calculations Home'!$A$11*'Irradiance h'!AB702</f>
        <v>0</v>
      </c>
      <c r="AE702" s="29">
        <v>30</v>
      </c>
      <c r="AF702" s="29">
        <v>2</v>
      </c>
      <c r="AG702" s="29">
        <v>0</v>
      </c>
      <c r="AH702" s="29">
        <f ca="1">'Calculations Home'!$A$17*'Calculations Home'!$A$11*'Irradiance h'!AG702</f>
        <v>0</v>
      </c>
      <c r="AJ702" s="29">
        <v>30</v>
      </c>
      <c r="AK702" s="29">
        <v>2</v>
      </c>
      <c r="AL702" s="29">
        <v>0</v>
      </c>
      <c r="AM702" s="29">
        <f ca="1">'Calculations Home'!$A$17*'Calculations Home'!$A$11*'Irradiance h'!AL702</f>
        <v>0</v>
      </c>
      <c r="AO702" s="29">
        <v>30</v>
      </c>
      <c r="AP702" s="29">
        <v>2</v>
      </c>
      <c r="AQ702" s="29">
        <v>0</v>
      </c>
      <c r="AR702" s="29">
        <f ca="1">'Calculations Home'!$A$17*'Calculations Home'!$A$11*'Irradiance h'!AQ702</f>
        <v>0</v>
      </c>
      <c r="AT702" s="29">
        <v>31</v>
      </c>
      <c r="AU702" s="29">
        <v>0</v>
      </c>
      <c r="AV702" s="29">
        <v>0</v>
      </c>
      <c r="AW702" s="29">
        <f ca="1">'Calculations Home'!$A$17*'Calculations Home'!$A$11*'Irradiance h'!AV702</f>
        <v>0</v>
      </c>
      <c r="AY702" s="29">
        <v>30</v>
      </c>
      <c r="AZ702" s="29">
        <v>2</v>
      </c>
      <c r="BA702" s="29">
        <v>0</v>
      </c>
      <c r="BB702" s="29">
        <f ca="1">'Calculations Home'!$A$17*'Calculations Home'!$A$11*'Irradiance h'!BA702</f>
        <v>0</v>
      </c>
      <c r="BD702" s="29">
        <v>30</v>
      </c>
      <c r="BE702" s="29">
        <v>2</v>
      </c>
      <c r="BF702" s="29">
        <v>0</v>
      </c>
      <c r="BG702" s="29">
        <f ca="1">'Calculations Home'!$A$17*'Calculations Home'!$A$11*'Irradiance h'!BF702</f>
        <v>0</v>
      </c>
    </row>
    <row r="703" spans="1:59">
      <c r="A703" s="29">
        <v>30</v>
      </c>
      <c r="B703" s="29">
        <v>3</v>
      </c>
      <c r="C703" s="29">
        <v>0</v>
      </c>
      <c r="D703" s="29">
        <f ca="1">'Calculations Home'!$A$17*'Calculations Home'!$A$11/'Calculations Home'!$A$8*'Irradiance h'!C703</f>
        <v>0</v>
      </c>
      <c r="K703" s="29">
        <v>30</v>
      </c>
      <c r="L703" s="29">
        <v>3</v>
      </c>
      <c r="M703" s="29">
        <v>0</v>
      </c>
      <c r="N703" s="29">
        <f ca="1">'Calculations Home'!$A$17*'Calculations Home'!$A$11*'Irradiance h'!M703</f>
        <v>0</v>
      </c>
      <c r="P703" s="29">
        <v>30</v>
      </c>
      <c r="Q703" s="29">
        <v>3</v>
      </c>
      <c r="R703" s="29">
        <v>0</v>
      </c>
      <c r="S703" s="29">
        <f ca="1">'Calculations Home'!$A$17*'Calculations Home'!$A$11*'Irradiance h'!R703</f>
        <v>0</v>
      </c>
      <c r="U703" s="29">
        <v>30</v>
      </c>
      <c r="V703" s="29">
        <v>3</v>
      </c>
      <c r="W703" s="29">
        <v>0</v>
      </c>
      <c r="X703" s="29">
        <f ca="1">'Calculations Home'!$A$17*'Calculations Home'!$A$11*'Irradiance h'!W703</f>
        <v>0</v>
      </c>
      <c r="Z703" s="29">
        <v>30</v>
      </c>
      <c r="AA703" s="29">
        <v>3</v>
      </c>
      <c r="AB703" s="29">
        <v>0</v>
      </c>
      <c r="AC703" s="29">
        <f ca="1">'Calculations Home'!$A$17*'Calculations Home'!$A$11*'Irradiance h'!AB703</f>
        <v>0</v>
      </c>
      <c r="AE703" s="29">
        <v>30</v>
      </c>
      <c r="AF703" s="29">
        <v>3</v>
      </c>
      <c r="AG703" s="29">
        <v>0</v>
      </c>
      <c r="AH703" s="29">
        <f ca="1">'Calculations Home'!$A$17*'Calculations Home'!$A$11*'Irradiance h'!AG703</f>
        <v>0</v>
      </c>
      <c r="AJ703" s="29">
        <v>30</v>
      </c>
      <c r="AK703" s="29">
        <v>3</v>
      </c>
      <c r="AL703" s="29">
        <v>0</v>
      </c>
      <c r="AM703" s="29">
        <f ca="1">'Calculations Home'!$A$17*'Calculations Home'!$A$11*'Irradiance h'!AL703</f>
        <v>0</v>
      </c>
      <c r="AO703" s="29">
        <v>30</v>
      </c>
      <c r="AP703" s="29">
        <v>3</v>
      </c>
      <c r="AQ703" s="29">
        <v>0</v>
      </c>
      <c r="AR703" s="29">
        <f ca="1">'Calculations Home'!$A$17*'Calculations Home'!$A$11*'Irradiance h'!AQ703</f>
        <v>0</v>
      </c>
      <c r="AT703" s="29">
        <v>31</v>
      </c>
      <c r="AU703" s="29">
        <v>0</v>
      </c>
      <c r="AV703" s="29">
        <v>0</v>
      </c>
      <c r="AW703" s="29">
        <f ca="1">'Calculations Home'!$A$17*'Calculations Home'!$A$11*'Irradiance h'!AV703</f>
        <v>0</v>
      </c>
      <c r="AY703" s="29">
        <v>30</v>
      </c>
      <c r="AZ703" s="29">
        <v>3</v>
      </c>
      <c r="BA703" s="29">
        <v>0</v>
      </c>
      <c r="BB703" s="29">
        <f ca="1">'Calculations Home'!$A$17*'Calculations Home'!$A$11*'Irradiance h'!BA703</f>
        <v>0</v>
      </c>
      <c r="BD703" s="29">
        <v>30</v>
      </c>
      <c r="BE703" s="29">
        <v>3</v>
      </c>
      <c r="BF703" s="29">
        <v>0</v>
      </c>
      <c r="BG703" s="29">
        <f ca="1">'Calculations Home'!$A$17*'Calculations Home'!$A$11*'Irradiance h'!BF703</f>
        <v>0</v>
      </c>
    </row>
    <row r="704" spans="1:59">
      <c r="A704" s="29">
        <v>30</v>
      </c>
      <c r="B704" s="29">
        <v>4</v>
      </c>
      <c r="C704" s="29">
        <v>0</v>
      </c>
      <c r="D704" s="29">
        <f ca="1">'Calculations Home'!$A$17*'Calculations Home'!$A$11/'Calculations Home'!$A$8*'Irradiance h'!C704</f>
        <v>0</v>
      </c>
      <c r="K704" s="29">
        <v>30</v>
      </c>
      <c r="L704" s="29">
        <v>4</v>
      </c>
      <c r="M704" s="29">
        <v>0</v>
      </c>
      <c r="N704" s="29">
        <f ca="1">'Calculations Home'!$A$17*'Calculations Home'!$A$11*'Irradiance h'!M704</f>
        <v>0</v>
      </c>
      <c r="P704" s="29">
        <v>30</v>
      </c>
      <c r="Q704" s="29">
        <v>4</v>
      </c>
      <c r="R704" s="29">
        <v>0</v>
      </c>
      <c r="S704" s="29">
        <f ca="1">'Calculations Home'!$A$17*'Calculations Home'!$A$11*'Irradiance h'!R704</f>
        <v>0</v>
      </c>
      <c r="U704" s="29">
        <v>30</v>
      </c>
      <c r="V704" s="29">
        <v>4</v>
      </c>
      <c r="W704" s="29">
        <v>0</v>
      </c>
      <c r="X704" s="29">
        <f ca="1">'Calculations Home'!$A$17*'Calculations Home'!$A$11*'Irradiance h'!W704</f>
        <v>0</v>
      </c>
      <c r="Z704" s="29">
        <v>30</v>
      </c>
      <c r="AA704" s="29">
        <v>4</v>
      </c>
      <c r="AB704" s="29">
        <v>0</v>
      </c>
      <c r="AC704" s="29">
        <f ca="1">'Calculations Home'!$A$17*'Calculations Home'!$A$11*'Irradiance h'!AB704</f>
        <v>0</v>
      </c>
      <c r="AE704" s="29">
        <v>30</v>
      </c>
      <c r="AF704" s="29">
        <v>4</v>
      </c>
      <c r="AG704" s="29">
        <v>0</v>
      </c>
      <c r="AH704" s="29">
        <f ca="1">'Calculations Home'!$A$17*'Calculations Home'!$A$11*'Irradiance h'!AG704</f>
        <v>0</v>
      </c>
      <c r="AJ704" s="29">
        <v>30</v>
      </c>
      <c r="AK704" s="29">
        <v>4</v>
      </c>
      <c r="AL704" s="29">
        <v>0</v>
      </c>
      <c r="AM704" s="29">
        <f ca="1">'Calculations Home'!$A$17*'Calculations Home'!$A$11*'Irradiance h'!AL704</f>
        <v>0</v>
      </c>
      <c r="AO704" s="29">
        <v>30</v>
      </c>
      <c r="AP704" s="29">
        <v>4</v>
      </c>
      <c r="AQ704" s="29">
        <v>0</v>
      </c>
      <c r="AR704" s="29">
        <f ca="1">'Calculations Home'!$A$17*'Calculations Home'!$A$11*'Irradiance h'!AQ704</f>
        <v>0</v>
      </c>
      <c r="AT704" s="29">
        <v>31</v>
      </c>
      <c r="AU704" s="29">
        <v>0</v>
      </c>
      <c r="AV704" s="29">
        <v>0</v>
      </c>
      <c r="AW704" s="29">
        <f ca="1">'Calculations Home'!$A$17*'Calculations Home'!$A$11*'Irradiance h'!AV704</f>
        <v>0</v>
      </c>
      <c r="AY704" s="29">
        <v>30</v>
      </c>
      <c r="AZ704" s="29">
        <v>4</v>
      </c>
      <c r="BA704" s="29">
        <v>0</v>
      </c>
      <c r="BB704" s="29">
        <f ca="1">'Calculations Home'!$A$17*'Calculations Home'!$A$11*'Irradiance h'!BA704</f>
        <v>0</v>
      </c>
      <c r="BD704" s="29">
        <v>30</v>
      </c>
      <c r="BE704" s="29">
        <v>4</v>
      </c>
      <c r="BF704" s="29">
        <v>0</v>
      </c>
      <c r="BG704" s="29">
        <f ca="1">'Calculations Home'!$A$17*'Calculations Home'!$A$11*'Irradiance h'!BF704</f>
        <v>0</v>
      </c>
    </row>
    <row r="705" spans="1:59">
      <c r="A705" s="29">
        <v>30</v>
      </c>
      <c r="B705" s="29">
        <v>5</v>
      </c>
      <c r="C705" s="29">
        <v>0</v>
      </c>
      <c r="D705" s="29">
        <f ca="1">'Calculations Home'!$A$17*'Calculations Home'!$A$11/'Calculations Home'!$A$8*'Irradiance h'!C705</f>
        <v>0</v>
      </c>
      <c r="K705" s="29">
        <v>30</v>
      </c>
      <c r="L705" s="29">
        <v>5</v>
      </c>
      <c r="M705" s="29">
        <v>0</v>
      </c>
      <c r="N705" s="29">
        <f ca="1">'Calculations Home'!$A$17*'Calculations Home'!$A$11*'Irradiance h'!M705</f>
        <v>0</v>
      </c>
      <c r="P705" s="29">
        <v>30</v>
      </c>
      <c r="Q705" s="29">
        <v>5</v>
      </c>
      <c r="R705" s="29">
        <v>0</v>
      </c>
      <c r="S705" s="29">
        <f ca="1">'Calculations Home'!$A$17*'Calculations Home'!$A$11*'Irradiance h'!R705</f>
        <v>0</v>
      </c>
      <c r="U705" s="29">
        <v>30</v>
      </c>
      <c r="V705" s="29">
        <v>5</v>
      </c>
      <c r="W705" s="29">
        <v>0</v>
      </c>
      <c r="X705" s="29">
        <f ca="1">'Calculations Home'!$A$17*'Calculations Home'!$A$11*'Irradiance h'!W705</f>
        <v>0</v>
      </c>
      <c r="Z705" s="29">
        <v>30</v>
      </c>
      <c r="AA705" s="29">
        <v>5</v>
      </c>
      <c r="AB705" s="29">
        <v>0</v>
      </c>
      <c r="AC705" s="29">
        <f ca="1">'Calculations Home'!$A$17*'Calculations Home'!$A$11*'Irradiance h'!AB705</f>
        <v>0</v>
      </c>
      <c r="AE705" s="29">
        <v>30</v>
      </c>
      <c r="AF705" s="29">
        <v>5</v>
      </c>
      <c r="AG705" s="29">
        <v>0</v>
      </c>
      <c r="AH705" s="29">
        <f ca="1">'Calculations Home'!$A$17*'Calculations Home'!$A$11*'Irradiance h'!AG705</f>
        <v>0</v>
      </c>
      <c r="AJ705" s="29">
        <v>30</v>
      </c>
      <c r="AK705" s="29">
        <v>5</v>
      </c>
      <c r="AL705" s="29">
        <v>0</v>
      </c>
      <c r="AM705" s="29">
        <f ca="1">'Calculations Home'!$A$17*'Calculations Home'!$A$11*'Irradiance h'!AL705</f>
        <v>0</v>
      </c>
      <c r="AO705" s="29">
        <v>30</v>
      </c>
      <c r="AP705" s="29">
        <v>5</v>
      </c>
      <c r="AQ705" s="29">
        <v>0</v>
      </c>
      <c r="AR705" s="29">
        <f ca="1">'Calculations Home'!$A$17*'Calculations Home'!$A$11*'Irradiance h'!AQ705</f>
        <v>0</v>
      </c>
      <c r="AT705" s="29">
        <v>31</v>
      </c>
      <c r="AU705" s="29">
        <v>0</v>
      </c>
      <c r="AV705" s="29">
        <v>0</v>
      </c>
      <c r="AW705" s="29">
        <f ca="1">'Calculations Home'!$A$17*'Calculations Home'!$A$11*'Irradiance h'!AV705</f>
        <v>0</v>
      </c>
      <c r="AY705" s="29">
        <v>30</v>
      </c>
      <c r="AZ705" s="29">
        <v>5</v>
      </c>
      <c r="BA705" s="29">
        <v>0</v>
      </c>
      <c r="BB705" s="29">
        <f ca="1">'Calculations Home'!$A$17*'Calculations Home'!$A$11*'Irradiance h'!BA705</f>
        <v>0</v>
      </c>
      <c r="BD705" s="29">
        <v>30</v>
      </c>
      <c r="BE705" s="29">
        <v>5</v>
      </c>
      <c r="BF705" s="29">
        <v>0</v>
      </c>
      <c r="BG705" s="29">
        <f ca="1">'Calculations Home'!$A$17*'Calculations Home'!$A$11*'Irradiance h'!BF705</f>
        <v>0</v>
      </c>
    </row>
    <row r="706" spans="1:59">
      <c r="A706" s="29">
        <v>30</v>
      </c>
      <c r="B706" s="29">
        <v>6</v>
      </c>
      <c r="C706" s="29">
        <v>0</v>
      </c>
      <c r="D706" s="29">
        <f ca="1">'Calculations Home'!$A$17*'Calculations Home'!$A$11/'Calculations Home'!$A$8*'Irradiance h'!C706</f>
        <v>0</v>
      </c>
      <c r="K706" s="29">
        <v>30</v>
      </c>
      <c r="L706" s="29">
        <v>6</v>
      </c>
      <c r="M706" s="29">
        <v>0</v>
      </c>
      <c r="N706" s="29">
        <f ca="1">'Calculations Home'!$A$17*'Calculations Home'!$A$11*'Irradiance h'!M706</f>
        <v>0</v>
      </c>
      <c r="P706" s="29">
        <v>30</v>
      </c>
      <c r="Q706" s="29">
        <v>6</v>
      </c>
      <c r="R706" s="29">
        <v>0</v>
      </c>
      <c r="S706" s="29">
        <f ca="1">'Calculations Home'!$A$17*'Calculations Home'!$A$11*'Irradiance h'!R706</f>
        <v>0</v>
      </c>
      <c r="U706" s="29">
        <v>30</v>
      </c>
      <c r="V706" s="29">
        <v>6</v>
      </c>
      <c r="W706" s="29">
        <v>1.97</v>
      </c>
      <c r="X706" s="29">
        <f ca="1">'Calculations Home'!$A$17*'Calculations Home'!$A$11*'Irradiance h'!W706</f>
        <v>2.0435363209057322</v>
      </c>
      <c r="Z706" s="29">
        <v>30</v>
      </c>
      <c r="AA706" s="29">
        <v>6</v>
      </c>
      <c r="AB706" s="29">
        <v>29.41</v>
      </c>
      <c r="AC706" s="29">
        <f ca="1">'Calculations Home'!$A$17*'Calculations Home'!$A$11*'Irradiance h'!AB706</f>
        <v>30.507818882151057</v>
      </c>
      <c r="AE706" s="29">
        <v>30</v>
      </c>
      <c r="AF706" s="29">
        <v>6</v>
      </c>
      <c r="AG706" s="29">
        <v>0.53</v>
      </c>
      <c r="AH706" s="29">
        <f ca="1">'Calculations Home'!$A$17*'Calculations Home'!$A$11*'Irradiance h'!AG706</f>
        <v>0.54978388328935945</v>
      </c>
      <c r="AJ706" s="29">
        <v>30</v>
      </c>
      <c r="AK706" s="29">
        <v>6</v>
      </c>
      <c r="AL706" s="29">
        <v>0</v>
      </c>
      <c r="AM706" s="29">
        <f ca="1">'Calculations Home'!$A$17*'Calculations Home'!$A$11*'Irradiance h'!AL706</f>
        <v>0</v>
      </c>
      <c r="AO706" s="29">
        <v>30</v>
      </c>
      <c r="AP706" s="29">
        <v>6</v>
      </c>
      <c r="AQ706" s="29">
        <v>0</v>
      </c>
      <c r="AR706" s="29">
        <f ca="1">'Calculations Home'!$A$17*'Calculations Home'!$A$11*'Irradiance h'!AQ706</f>
        <v>0</v>
      </c>
      <c r="AT706" s="29">
        <v>31</v>
      </c>
      <c r="AU706" s="29">
        <v>0</v>
      </c>
      <c r="AV706" s="29">
        <v>0</v>
      </c>
      <c r="AW706" s="29">
        <f ca="1">'Calculations Home'!$A$17*'Calculations Home'!$A$11*'Irradiance h'!AV706</f>
        <v>0</v>
      </c>
      <c r="AY706" s="29">
        <v>30</v>
      </c>
      <c r="AZ706" s="29">
        <v>6</v>
      </c>
      <c r="BA706" s="29">
        <v>0</v>
      </c>
      <c r="BB706" s="29">
        <f ca="1">'Calculations Home'!$A$17*'Calculations Home'!$A$11*'Irradiance h'!BA706</f>
        <v>0</v>
      </c>
      <c r="BD706" s="29">
        <v>30</v>
      </c>
      <c r="BE706" s="29">
        <v>6</v>
      </c>
      <c r="BF706" s="29">
        <v>0</v>
      </c>
      <c r="BG706" s="29">
        <f ca="1">'Calculations Home'!$A$17*'Calculations Home'!$A$11*'Irradiance h'!BF706</f>
        <v>0</v>
      </c>
    </row>
    <row r="707" spans="1:59">
      <c r="A707" s="29">
        <v>30</v>
      </c>
      <c r="B707" s="29">
        <v>7</v>
      </c>
      <c r="C707" s="29">
        <v>0</v>
      </c>
      <c r="D707" s="29">
        <f ca="1">'Calculations Home'!$A$17*'Calculations Home'!$A$11/'Calculations Home'!$A$8*'Irradiance h'!C707</f>
        <v>0</v>
      </c>
      <c r="K707" s="29">
        <v>30</v>
      </c>
      <c r="L707" s="29">
        <v>7</v>
      </c>
      <c r="M707" s="29">
        <v>17.440000000000001</v>
      </c>
      <c r="N707" s="29">
        <f ca="1">'Calculations Home'!$A$17*'Calculations Home'!$A$11*'Irradiance h'!M707</f>
        <v>18.091001744464961</v>
      </c>
      <c r="P707" s="29">
        <v>30</v>
      </c>
      <c r="Q707" s="29">
        <v>7</v>
      </c>
      <c r="R707" s="29">
        <v>20.36</v>
      </c>
      <c r="S707" s="29">
        <f ca="1">'Calculations Home'!$A$17*'Calculations Home'!$A$11*'Irradiance h'!R707</f>
        <v>21.119999742964826</v>
      </c>
      <c r="U707" s="29">
        <v>30</v>
      </c>
      <c r="V707" s="29">
        <v>7</v>
      </c>
      <c r="W707" s="29">
        <v>72.650000000000006</v>
      </c>
      <c r="X707" s="29">
        <f ca="1">'Calculations Home'!$A$17*'Calculations Home'!$A$11*'Irradiance h'!W707</f>
        <v>75.361885133909368</v>
      </c>
      <c r="Z707" s="29">
        <v>30</v>
      </c>
      <c r="AA707" s="29">
        <v>7</v>
      </c>
      <c r="AB707" s="29">
        <v>213.17</v>
      </c>
      <c r="AC707" s="29">
        <f ca="1">'Calculations Home'!$A$17*'Calculations Home'!$A$11*'Irradiance h'!AB707</f>
        <v>221.12722717130706</v>
      </c>
      <c r="AE707" s="29">
        <v>30</v>
      </c>
      <c r="AF707" s="29">
        <v>7</v>
      </c>
      <c r="AG707" s="29">
        <v>155.07</v>
      </c>
      <c r="AH707" s="29">
        <f ca="1">'Calculations Home'!$A$17*'Calculations Home'!$A$11*'Irradiance h'!AG707</f>
        <v>160.85846562581312</v>
      </c>
      <c r="AJ707" s="29">
        <v>30</v>
      </c>
      <c r="AK707" s="29">
        <v>7</v>
      </c>
      <c r="AL707" s="29">
        <v>23.86</v>
      </c>
      <c r="AM707" s="29">
        <f ca="1">'Calculations Home'!$A$17*'Calculations Home'!$A$11*'Irradiance h'!AL707</f>
        <v>24.750648028837951</v>
      </c>
      <c r="AO707" s="29">
        <v>30</v>
      </c>
      <c r="AP707" s="29">
        <v>7</v>
      </c>
      <c r="AQ707" s="29">
        <v>0</v>
      </c>
      <c r="AR707" s="29">
        <f ca="1">'Calculations Home'!$A$17*'Calculations Home'!$A$11*'Irradiance h'!AQ707</f>
        <v>0</v>
      </c>
      <c r="AT707" s="29">
        <v>31</v>
      </c>
      <c r="AU707" s="29">
        <v>0</v>
      </c>
      <c r="AV707" s="29">
        <v>0</v>
      </c>
      <c r="AW707" s="29">
        <f ca="1">'Calculations Home'!$A$17*'Calculations Home'!$A$11*'Irradiance h'!AV707</f>
        <v>0</v>
      </c>
      <c r="AY707" s="29">
        <v>30</v>
      </c>
      <c r="AZ707" s="29">
        <v>7</v>
      </c>
      <c r="BA707" s="29">
        <v>0</v>
      </c>
      <c r="BB707" s="29">
        <f ca="1">'Calculations Home'!$A$17*'Calculations Home'!$A$11*'Irradiance h'!BA707</f>
        <v>0</v>
      </c>
      <c r="BD707" s="29">
        <v>30</v>
      </c>
      <c r="BE707" s="29">
        <v>7</v>
      </c>
      <c r="BF707" s="29">
        <v>0</v>
      </c>
      <c r="BG707" s="29">
        <f ca="1">'Calculations Home'!$A$17*'Calculations Home'!$A$11*'Irradiance h'!BF707</f>
        <v>0</v>
      </c>
    </row>
    <row r="708" spans="1:59">
      <c r="A708" s="29">
        <v>30</v>
      </c>
      <c r="B708" s="29">
        <v>8</v>
      </c>
      <c r="C708" s="29">
        <v>0</v>
      </c>
      <c r="D708" s="29">
        <f ca="1">'Calculations Home'!$A$17*'Calculations Home'!$A$11/'Calculations Home'!$A$8*'Irradiance h'!C708</f>
        <v>0</v>
      </c>
      <c r="K708" s="29">
        <v>30</v>
      </c>
      <c r="L708" s="29">
        <v>8</v>
      </c>
      <c r="M708" s="29">
        <v>90.87</v>
      </c>
      <c r="N708" s="29">
        <f ca="1">'Calculations Home'!$A$17*'Calculations Home'!$A$11*'Irradiance h'!M708</f>
        <v>94.262002782083187</v>
      </c>
      <c r="P708" s="29">
        <v>30</v>
      </c>
      <c r="Q708" s="29">
        <v>8</v>
      </c>
      <c r="R708" s="29">
        <v>159.68</v>
      </c>
      <c r="S708" s="29">
        <f ca="1">'Calculations Home'!$A$17*'Calculations Home'!$A$11*'Irradiance h'!R708</f>
        <v>165.64054808234889</v>
      </c>
      <c r="U708" s="29">
        <v>30</v>
      </c>
      <c r="V708" s="29">
        <v>8</v>
      </c>
      <c r="W708" s="29">
        <v>369.61</v>
      </c>
      <c r="X708" s="29">
        <f ca="1">'Calculations Home'!$A$17*'Calculations Home'!$A$11*'Irradiance h'!W708</f>
        <v>383.40683226901911</v>
      </c>
      <c r="Z708" s="29">
        <v>30</v>
      </c>
      <c r="AA708" s="29">
        <v>8</v>
      </c>
      <c r="AB708" s="29">
        <v>420.4</v>
      </c>
      <c r="AC708" s="29">
        <f ca="1">'Calculations Home'!$A$17*'Calculations Home'!$A$11*'Irradiance h'!AB708</f>
        <v>436.09272553744654</v>
      </c>
      <c r="AE708" s="29">
        <v>30</v>
      </c>
      <c r="AF708" s="29">
        <v>8</v>
      </c>
      <c r="AG708" s="29">
        <v>363.76</v>
      </c>
      <c r="AH708" s="29">
        <f ca="1">'Calculations Home'!$A$17*'Calculations Home'!$A$11*'Irradiance h'!AG708</f>
        <v>377.33846299120256</v>
      </c>
      <c r="AJ708" s="29">
        <v>30</v>
      </c>
      <c r="AK708" s="29">
        <v>8</v>
      </c>
      <c r="AL708" s="29">
        <v>7.04</v>
      </c>
      <c r="AM708" s="29">
        <f ca="1">'Calculations Home'!$A$17*'Calculations Home'!$A$11*'Irradiance h'!AL708</f>
        <v>7.3027896950133773</v>
      </c>
      <c r="AO708" s="29">
        <v>30</v>
      </c>
      <c r="AP708" s="29">
        <v>8</v>
      </c>
      <c r="AQ708" s="29">
        <v>121.81</v>
      </c>
      <c r="AR708" s="29">
        <f ca="1">'Calculations Home'!$A$17*'Calculations Home'!$A$11*'Irradiance h'!AQ708</f>
        <v>126.35693362920163</v>
      </c>
      <c r="AT708" s="29">
        <v>31</v>
      </c>
      <c r="AU708" s="29">
        <v>0</v>
      </c>
      <c r="AV708" s="29">
        <v>16.79</v>
      </c>
      <c r="AW708" s="29">
        <f ca="1">'Calculations Home'!$A$17*'Calculations Home'!$A$11*'Irradiance h'!AV708</f>
        <v>17.416738491374232</v>
      </c>
      <c r="AY708" s="29">
        <v>30</v>
      </c>
      <c r="AZ708" s="29">
        <v>8</v>
      </c>
      <c r="BA708" s="29">
        <v>0</v>
      </c>
      <c r="BB708" s="29">
        <f ca="1">'Calculations Home'!$A$17*'Calculations Home'!$A$11*'Irradiance h'!BA708</f>
        <v>0</v>
      </c>
      <c r="BD708" s="29">
        <v>30</v>
      </c>
      <c r="BE708" s="29">
        <v>8</v>
      </c>
      <c r="BF708" s="29">
        <v>0</v>
      </c>
      <c r="BG708" s="29">
        <f ca="1">'Calculations Home'!$A$17*'Calculations Home'!$A$11*'Irradiance h'!BF708</f>
        <v>0</v>
      </c>
    </row>
    <row r="709" spans="1:59">
      <c r="A709" s="29">
        <v>30</v>
      </c>
      <c r="B709" s="29">
        <v>9</v>
      </c>
      <c r="C709" s="29">
        <v>29.18</v>
      </c>
      <c r="D709" s="29">
        <f ca="1">'Calculations Home'!$A$17*'Calculations Home'!$A$11/'Calculations Home'!$A$8*'Irradiance h'!C709</f>
        <v>40.358977897820139</v>
      </c>
      <c r="K709" s="29">
        <v>30</v>
      </c>
      <c r="L709" s="29">
        <v>9</v>
      </c>
      <c r="M709" s="29">
        <v>113.47</v>
      </c>
      <c r="N709" s="29">
        <f ca="1">'Calculations Home'!$A$17*'Calculations Home'!$A$11*'Irradiance h'!M709</f>
        <v>117.7056174280068</v>
      </c>
      <c r="P709" s="29">
        <v>30</v>
      </c>
      <c r="Q709" s="29">
        <v>9</v>
      </c>
      <c r="R709" s="29">
        <v>110.64</v>
      </c>
      <c r="S709" s="29">
        <f ca="1">'Calculations Home'!$A$17*'Calculations Home'!$A$11*'Irradiance h'!R709</f>
        <v>114.76997895685797</v>
      </c>
      <c r="U709" s="29">
        <v>30</v>
      </c>
      <c r="V709" s="29">
        <v>9</v>
      </c>
      <c r="W709" s="29">
        <v>177.82</v>
      </c>
      <c r="X709" s="29">
        <f ca="1">'Calculations Home'!$A$17*'Calculations Home'!$A$11*'Irradiance h'!W709</f>
        <v>184.45767948398847</v>
      </c>
      <c r="Z709" s="29">
        <v>30</v>
      </c>
      <c r="AA709" s="29">
        <v>9</v>
      </c>
      <c r="AB709" s="29">
        <v>618.01</v>
      </c>
      <c r="AC709" s="29">
        <f ca="1">'Calculations Home'!$A$17*'Calculations Home'!$A$11*'Irradiance h'!AB709</f>
        <v>641.07912775784337</v>
      </c>
      <c r="AE709" s="29">
        <v>30</v>
      </c>
      <c r="AF709" s="29">
        <v>9</v>
      </c>
      <c r="AG709" s="29">
        <v>460.48</v>
      </c>
      <c r="AH709" s="29">
        <f ca="1">'Calculations Home'!$A$17*'Calculations Home'!$A$11*'Irradiance h'!AG709</f>
        <v>477.66883505110229</v>
      </c>
      <c r="AJ709" s="29">
        <v>30</v>
      </c>
      <c r="AK709" s="29">
        <v>9</v>
      </c>
      <c r="AL709" s="29">
        <v>440.91</v>
      </c>
      <c r="AM709" s="29">
        <f ca="1">'Calculations Home'!$A$17*'Calculations Home'!$A$11*'Irradiance h'!AL709</f>
        <v>457.36832449266313</v>
      </c>
      <c r="AO709" s="29">
        <v>30</v>
      </c>
      <c r="AP709" s="29">
        <v>9</v>
      </c>
      <c r="AQ709" s="29">
        <v>326.61</v>
      </c>
      <c r="AR709" s="29">
        <f ca="1">'Calculations Home'!$A$17*'Calculations Home'!$A$11*'Irradiance h'!AQ709</f>
        <v>338.80172475686356</v>
      </c>
      <c r="AT709" s="29">
        <v>31</v>
      </c>
      <c r="AU709" s="29">
        <v>0</v>
      </c>
      <c r="AV709" s="29">
        <v>198.16</v>
      </c>
      <c r="AW709" s="29">
        <f ca="1">'Calculations Home'!$A$17*'Calculations Home'!$A$11*'Irradiance h'!AV709</f>
        <v>205.55693266531972</v>
      </c>
      <c r="AY709" s="29">
        <v>30</v>
      </c>
      <c r="AZ709" s="29">
        <v>9</v>
      </c>
      <c r="BA709" s="29">
        <v>6</v>
      </c>
      <c r="BB709" s="29">
        <f ca="1">'Calculations Home'!$A$17*'Calculations Home'!$A$11*'Irradiance h'!BA709</f>
        <v>6.2239684900682199</v>
      </c>
      <c r="BD709" s="29">
        <v>30</v>
      </c>
      <c r="BE709" s="29">
        <v>9</v>
      </c>
      <c r="BF709" s="29">
        <v>0</v>
      </c>
      <c r="BG709" s="29">
        <f ca="1">'Calculations Home'!$A$17*'Calculations Home'!$A$11*'Irradiance h'!BF709</f>
        <v>0</v>
      </c>
    </row>
    <row r="710" spans="1:59">
      <c r="A710" s="29">
        <v>30</v>
      </c>
      <c r="B710" s="29">
        <v>10</v>
      </c>
      <c r="C710" s="29">
        <v>119.82</v>
      </c>
      <c r="D710" s="29">
        <f ca="1">'Calculations Home'!$A$17*'Calculations Home'!$A$11/'Calculations Home'!$A$8*'Irradiance h'!C710</f>
        <v>165.72353432888312</v>
      </c>
      <c r="K710" s="29">
        <v>30</v>
      </c>
      <c r="L710" s="29">
        <v>10</v>
      </c>
      <c r="M710" s="29">
        <v>399.22</v>
      </c>
      <c r="N710" s="29">
        <f ca="1">'Calculations Home'!$A$17*'Calculations Home'!$A$11*'Irradiance h'!M710</f>
        <v>414.12211676750582</v>
      </c>
      <c r="P710" s="29">
        <v>30</v>
      </c>
      <c r="Q710" s="29">
        <v>10</v>
      </c>
      <c r="R710" s="29">
        <v>255.22</v>
      </c>
      <c r="S710" s="29">
        <f ca="1">'Calculations Home'!$A$17*'Calculations Home'!$A$11*'Irradiance h'!R710</f>
        <v>264.74687300586851</v>
      </c>
      <c r="U710" s="29">
        <v>30</v>
      </c>
      <c r="V710" s="29">
        <v>10</v>
      </c>
      <c r="W710" s="29">
        <v>384.46</v>
      </c>
      <c r="X710" s="29">
        <f ca="1">'Calculations Home'!$A$17*'Calculations Home'!$A$11*'Irradiance h'!W710</f>
        <v>398.81115428193795</v>
      </c>
      <c r="Z710" s="29">
        <v>30</v>
      </c>
      <c r="AA710" s="29">
        <v>10</v>
      </c>
      <c r="AB710" s="29">
        <v>787.61</v>
      </c>
      <c r="AC710" s="29">
        <f ca="1">'Calculations Home'!$A$17*'Calculations Home'!$A$11*'Irradiance h'!AB710</f>
        <v>817.00997041043843</v>
      </c>
      <c r="AE710" s="29">
        <v>30</v>
      </c>
      <c r="AF710" s="29">
        <v>10</v>
      </c>
      <c r="AG710" s="29">
        <v>505.08</v>
      </c>
      <c r="AH710" s="29">
        <f ca="1">'Calculations Home'!$A$17*'Calculations Home'!$A$11*'Irradiance h'!AG710</f>
        <v>523.93366749394272</v>
      </c>
      <c r="AJ710" s="29">
        <v>30</v>
      </c>
      <c r="AK710" s="29">
        <v>10</v>
      </c>
      <c r="AL710" s="29">
        <v>394.46</v>
      </c>
      <c r="AM710" s="29">
        <f ca="1">'Calculations Home'!$A$17*'Calculations Home'!$A$11*'Irradiance h'!AL710</f>
        <v>409.18443509871827</v>
      </c>
      <c r="AO710" s="29">
        <v>30</v>
      </c>
      <c r="AP710" s="29">
        <v>10</v>
      </c>
      <c r="AQ710" s="29">
        <v>509.84</v>
      </c>
      <c r="AR710" s="29">
        <f ca="1">'Calculations Home'!$A$17*'Calculations Home'!$A$11*'Irradiance h'!AQ710</f>
        <v>528.8713491627301</v>
      </c>
      <c r="AT710" s="29">
        <v>31</v>
      </c>
      <c r="AU710" s="29">
        <v>0</v>
      </c>
      <c r="AV710" s="29">
        <v>378.07</v>
      </c>
      <c r="AW710" s="29">
        <f ca="1">'Calculations Home'!$A$17*'Calculations Home'!$A$11*'Irradiance h'!AV710</f>
        <v>392.1826278400153</v>
      </c>
      <c r="AY710" s="29">
        <v>30</v>
      </c>
      <c r="AZ710" s="29">
        <v>10</v>
      </c>
      <c r="BA710" s="29">
        <v>9.07</v>
      </c>
      <c r="BB710" s="29">
        <f ca="1">'Calculations Home'!$A$17*'Calculations Home'!$A$11*'Irradiance h'!BA710</f>
        <v>9.4085657008197927</v>
      </c>
      <c r="BD710" s="29">
        <v>30</v>
      </c>
      <c r="BE710" s="29">
        <v>10</v>
      </c>
      <c r="BF710" s="29">
        <v>11.38</v>
      </c>
      <c r="BG710" s="29">
        <f ca="1">'Calculations Home'!$A$17*'Calculations Home'!$A$11*'Irradiance h'!BF710</f>
        <v>11.804793569496058</v>
      </c>
    </row>
    <row r="711" spans="1:59">
      <c r="A711" s="29">
        <v>30</v>
      </c>
      <c r="B711" s="29">
        <v>11</v>
      </c>
      <c r="C711" s="29">
        <v>177.11</v>
      </c>
      <c r="D711" s="29">
        <f ca="1">'Calculations Home'!$A$17*'Calculations Home'!$A$11/'Calculations Home'!$A$8*'Irradiance h'!C711</f>
        <v>244.96156872799611</v>
      </c>
      <c r="K711" s="29">
        <v>30</v>
      </c>
      <c r="L711" s="29">
        <v>11</v>
      </c>
      <c r="M711" s="29">
        <v>145.97</v>
      </c>
      <c r="N711" s="29">
        <f ca="1">'Calculations Home'!$A$17*'Calculations Home'!$A$11*'Irradiance h'!M711</f>
        <v>151.41878008254301</v>
      </c>
      <c r="P711" s="29">
        <v>30</v>
      </c>
      <c r="Q711" s="29">
        <v>11</v>
      </c>
      <c r="R711" s="29">
        <v>263</v>
      </c>
      <c r="S711" s="29">
        <f ca="1">'Calculations Home'!$A$17*'Calculations Home'!$A$11*'Irradiance h'!R711</f>
        <v>272.81728548132361</v>
      </c>
      <c r="U711" s="29">
        <v>30</v>
      </c>
      <c r="V711" s="29">
        <v>11</v>
      </c>
      <c r="W711" s="29">
        <v>93.42</v>
      </c>
      <c r="X711" s="29">
        <f ca="1">'Calculations Home'!$A$17*'Calculations Home'!$A$11*'Irradiance h'!W711</f>
        <v>96.907189390362177</v>
      </c>
      <c r="Z711" s="29">
        <v>30</v>
      </c>
      <c r="AA711" s="29">
        <v>11</v>
      </c>
      <c r="AB711" s="29">
        <v>916.02</v>
      </c>
      <c r="AC711" s="29">
        <f ca="1">'Calculations Home'!$A$17*'Calculations Home'!$A$11*'Irradiance h'!AB711</f>
        <v>950.21326937871504</v>
      </c>
      <c r="AE711" s="29">
        <v>30</v>
      </c>
      <c r="AF711" s="29">
        <v>11</v>
      </c>
      <c r="AG711" s="29">
        <v>668.53</v>
      </c>
      <c r="AH711" s="29">
        <f ca="1">'Calculations Home'!$A$17*'Calculations Home'!$A$11*'Irradiance h'!AG711</f>
        <v>693.48494244421772</v>
      </c>
      <c r="AJ711" s="29">
        <v>30</v>
      </c>
      <c r="AK711" s="29">
        <v>11</v>
      </c>
      <c r="AL711" s="29">
        <v>501.16</v>
      </c>
      <c r="AM711" s="29">
        <f ca="1">'Calculations Home'!$A$17*'Calculations Home'!$A$11*'Irradiance h'!AL711</f>
        <v>519.86734141376485</v>
      </c>
      <c r="AO711" s="29">
        <v>30</v>
      </c>
      <c r="AP711" s="29">
        <v>11</v>
      </c>
      <c r="AQ711" s="29">
        <v>650.09</v>
      </c>
      <c r="AR711" s="29">
        <f ca="1">'Calculations Home'!$A$17*'Calculations Home'!$A$11*'Irradiance h'!AQ711</f>
        <v>674.35661261807479</v>
      </c>
      <c r="AT711" s="29">
        <v>31</v>
      </c>
      <c r="AU711" s="29">
        <v>0</v>
      </c>
      <c r="AV711" s="29">
        <v>512.70000000000005</v>
      </c>
      <c r="AW711" s="29">
        <f ca="1">'Calculations Home'!$A$17*'Calculations Home'!$A$11*'Irradiance h'!AV711</f>
        <v>531.83810747632936</v>
      </c>
      <c r="AY711" s="29">
        <v>30</v>
      </c>
      <c r="AZ711" s="29">
        <v>11</v>
      </c>
      <c r="BA711" s="29">
        <v>174.61</v>
      </c>
      <c r="BB711" s="29">
        <f ca="1">'Calculations Home'!$A$17*'Calculations Home'!$A$11*'Irradiance h'!BA711</f>
        <v>181.12785634180199</v>
      </c>
      <c r="BD711" s="29">
        <v>30</v>
      </c>
      <c r="BE711" s="29">
        <v>11</v>
      </c>
      <c r="BF711" s="29">
        <v>30.63</v>
      </c>
      <c r="BG711" s="29">
        <f ca="1">'Calculations Home'!$A$17*'Calculations Home'!$A$11*'Irradiance h'!BF711</f>
        <v>31.773359141798259</v>
      </c>
    </row>
    <row r="712" spans="1:59">
      <c r="A712" s="29">
        <v>30</v>
      </c>
      <c r="B712" s="29">
        <v>12</v>
      </c>
      <c r="C712" s="29">
        <v>279.3</v>
      </c>
      <c r="D712" s="29">
        <f ca="1">'Calculations Home'!$A$17*'Calculations Home'!$A$11/'Calculations Home'!$A$8*'Irradiance h'!C712</f>
        <v>386.30097761690087</v>
      </c>
      <c r="K712" s="29">
        <v>30</v>
      </c>
      <c r="L712" s="29">
        <v>12</v>
      </c>
      <c r="M712" s="29">
        <v>580.86</v>
      </c>
      <c r="N712" s="29">
        <f ca="1">'Calculations Home'!$A$17*'Calculations Home'!$A$11*'Irradiance h'!M712</f>
        <v>602.54238952350431</v>
      </c>
      <c r="P712" s="29">
        <v>30</v>
      </c>
      <c r="Q712" s="29">
        <v>12</v>
      </c>
      <c r="R712" s="29">
        <v>690.12</v>
      </c>
      <c r="S712" s="29">
        <f ca="1">'Calculations Home'!$A$17*'Calculations Home'!$A$11*'Irradiance h'!R712</f>
        <v>715.88085572764658</v>
      </c>
      <c r="U712" s="29">
        <v>30</v>
      </c>
      <c r="V712" s="29">
        <v>12</v>
      </c>
      <c r="W712" s="29">
        <v>577.98</v>
      </c>
      <c r="X712" s="29">
        <f ca="1">'Calculations Home'!$A$17*'Calculations Home'!$A$11*'Irradiance h'!W712</f>
        <v>599.55488464827158</v>
      </c>
      <c r="Z712" s="29">
        <v>30</v>
      </c>
      <c r="AA712" s="29">
        <v>12</v>
      </c>
      <c r="AB712" s="29">
        <v>1001.35</v>
      </c>
      <c r="AC712" s="29">
        <f ca="1">'Calculations Home'!$A$17*'Calculations Home'!$A$11*'Irradiance h'!AB712</f>
        <v>1038.7284745883019</v>
      </c>
      <c r="AE712" s="29">
        <v>30</v>
      </c>
      <c r="AF712" s="29">
        <v>12</v>
      </c>
      <c r="AG712" s="29">
        <v>953.05</v>
      </c>
      <c r="AH712" s="29">
        <f ca="1">'Calculations Home'!$A$17*'Calculations Home'!$A$11*'Irradiance h'!AG712</f>
        <v>988.62552824325269</v>
      </c>
      <c r="AJ712" s="29">
        <v>30</v>
      </c>
      <c r="AK712" s="29">
        <v>12</v>
      </c>
      <c r="AL712" s="29">
        <v>869.96</v>
      </c>
      <c r="AM712" s="29">
        <f ca="1">'Calculations Home'!$A$17*'Calculations Home'!$A$11*'Irradiance h'!AL712</f>
        <v>902.43393793662472</v>
      </c>
      <c r="AO712" s="29">
        <v>30</v>
      </c>
      <c r="AP712" s="29">
        <v>12</v>
      </c>
      <c r="AQ712" s="29">
        <v>744.16</v>
      </c>
      <c r="AR712" s="29">
        <f ca="1">'Calculations Home'!$A$17*'Calculations Home'!$A$11*'Irradiance h'!AQ712</f>
        <v>771.93806526152764</v>
      </c>
      <c r="AT712" s="29">
        <v>30</v>
      </c>
      <c r="AU712" s="29">
        <v>12</v>
      </c>
      <c r="AV712" s="29">
        <v>129.15</v>
      </c>
      <c r="AW712" s="29">
        <f ca="1">'Calculations Home'!$A$17*'Calculations Home'!$A$11*'Irradiance h'!AV712</f>
        <v>133.97092174871844</v>
      </c>
      <c r="AY712" s="29">
        <v>30</v>
      </c>
      <c r="AZ712" s="29">
        <v>12</v>
      </c>
      <c r="BA712" s="29">
        <v>245.36</v>
      </c>
      <c r="BB712" s="29">
        <f ca="1">'Calculations Home'!$A$17*'Calculations Home'!$A$11*'Irradiance h'!BA712</f>
        <v>254.51881812052306</v>
      </c>
      <c r="BD712" s="29">
        <v>30</v>
      </c>
      <c r="BE712" s="29">
        <v>12</v>
      </c>
      <c r="BF712" s="29">
        <v>38.03</v>
      </c>
      <c r="BG712" s="29">
        <f ca="1">'Calculations Home'!$A$17*'Calculations Home'!$A$11*'Irradiance h'!BF712</f>
        <v>39.449586946215732</v>
      </c>
    </row>
    <row r="713" spans="1:59">
      <c r="A713" s="29">
        <v>30</v>
      </c>
      <c r="B713" s="29">
        <v>13</v>
      </c>
      <c r="C713" s="29">
        <v>266.94</v>
      </c>
      <c r="D713" s="29">
        <f ca="1">'Calculations Home'!$A$17*'Calculations Home'!$A$11/'Calculations Home'!$A$8*'Irradiance h'!C713</f>
        <v>369.20581083084676</v>
      </c>
      <c r="K713" s="29">
        <v>30</v>
      </c>
      <c r="L713" s="29">
        <v>13</v>
      </c>
      <c r="M713" s="29">
        <v>381.28</v>
      </c>
      <c r="N713" s="29">
        <f ca="1">'Calculations Home'!$A$17*'Calculations Home'!$A$11*'Irradiance h'!M713</f>
        <v>395.51245098220176</v>
      </c>
      <c r="P713" s="29">
        <v>30</v>
      </c>
      <c r="Q713" s="29">
        <v>13</v>
      </c>
      <c r="R713" s="29">
        <v>677.18</v>
      </c>
      <c r="S713" s="29">
        <f ca="1">'Calculations Home'!$A$17*'Calculations Home'!$A$11*'Irradiance h'!R713</f>
        <v>702.45783035073271</v>
      </c>
      <c r="U713" s="29">
        <v>30</v>
      </c>
      <c r="V713" s="29">
        <v>13</v>
      </c>
      <c r="W713" s="29">
        <v>331.66</v>
      </c>
      <c r="X713" s="29">
        <f ca="1">'Calculations Home'!$A$17*'Calculations Home'!$A$11*'Irradiance h'!W713</f>
        <v>344.04023156933766</v>
      </c>
      <c r="Z713" s="29">
        <v>30</v>
      </c>
      <c r="AA713" s="29">
        <v>13</v>
      </c>
      <c r="AB713" s="29">
        <v>1022.86</v>
      </c>
      <c r="AC713" s="29">
        <f ca="1">'Calculations Home'!$A$17*'Calculations Home'!$A$11*'Irradiance h'!AB713</f>
        <v>1061.0414016251966</v>
      </c>
      <c r="AE713" s="29">
        <v>30</v>
      </c>
      <c r="AF713" s="29">
        <v>13</v>
      </c>
      <c r="AG713" s="29">
        <v>974.23</v>
      </c>
      <c r="AH713" s="29">
        <f ca="1">'Calculations Home'!$A$17*'Calculations Home'!$A$11*'Irradiance h'!AG713</f>
        <v>1010.5961370131936</v>
      </c>
      <c r="AJ713" s="29">
        <v>30</v>
      </c>
      <c r="AK713" s="29">
        <v>13</v>
      </c>
      <c r="AL713" s="29">
        <v>893.11</v>
      </c>
      <c r="AM713" s="29">
        <f ca="1">'Calculations Home'!$A$17*'Calculations Home'!$A$11*'Irradiance h'!AL713</f>
        <v>926.44808302747128</v>
      </c>
      <c r="AO713" s="29">
        <v>30</v>
      </c>
      <c r="AP713" s="29">
        <v>13</v>
      </c>
      <c r="AQ713" s="29">
        <v>767.58</v>
      </c>
      <c r="AR713" s="29">
        <f ca="1">'Calculations Home'!$A$17*'Calculations Home'!$A$11*'Irradiance h'!AQ713</f>
        <v>796.2322889344274</v>
      </c>
      <c r="AT713" s="29">
        <v>30</v>
      </c>
      <c r="AU713" s="29">
        <v>13</v>
      </c>
      <c r="AV713" s="29">
        <v>142.44999999999999</v>
      </c>
      <c r="AW713" s="29">
        <f ca="1">'Calculations Home'!$A$17*'Calculations Home'!$A$11*'Irradiance h'!AV713</f>
        <v>147.7673852350363</v>
      </c>
      <c r="AY713" s="29">
        <v>30</v>
      </c>
      <c r="AZ713" s="29">
        <v>13</v>
      </c>
      <c r="BA713" s="29">
        <v>494.11</v>
      </c>
      <c r="BB713" s="29">
        <f ca="1">'Calculations Home'!$A$17*'Calculations Home'!$A$11*'Irradiance h'!BA713</f>
        <v>512.55417843793464</v>
      </c>
      <c r="BD713" s="29">
        <v>30</v>
      </c>
      <c r="BE713" s="29">
        <v>13</v>
      </c>
      <c r="BF713" s="29">
        <v>102.92</v>
      </c>
      <c r="BG713" s="29">
        <f ca="1">'Calculations Home'!$A$17*'Calculations Home'!$A$11*'Irradiance h'!BF713</f>
        <v>106.76180616630353</v>
      </c>
    </row>
    <row r="714" spans="1:59">
      <c r="A714" s="29">
        <v>30</v>
      </c>
      <c r="B714" s="29">
        <v>14</v>
      </c>
      <c r="C714" s="29">
        <v>230.54</v>
      </c>
      <c r="D714" s="29">
        <f ca="1">'Calculations Home'!$A$17*'Calculations Home'!$A$11/'Calculations Home'!$A$8*'Irradiance h'!C714</f>
        <v>318.86082126673938</v>
      </c>
      <c r="K714" s="29">
        <v>30</v>
      </c>
      <c r="L714" s="29">
        <v>14</v>
      </c>
      <c r="M714" s="29">
        <v>283.83999999999997</v>
      </c>
      <c r="N714" s="29">
        <f ca="1">'Calculations Home'!$A$17*'Calculations Home'!$A$11*'Irradiance h'!M714</f>
        <v>294.43520270349387</v>
      </c>
      <c r="P714" s="29">
        <v>30</v>
      </c>
      <c r="Q714" s="29">
        <v>14</v>
      </c>
      <c r="R714" s="29">
        <v>717.38</v>
      </c>
      <c r="S714" s="29">
        <f ca="1">'Calculations Home'!$A$17*'Calculations Home'!$A$11*'Irradiance h'!R714</f>
        <v>744.15841923418986</v>
      </c>
      <c r="U714" s="29">
        <v>30</v>
      </c>
      <c r="V714" s="29">
        <v>14</v>
      </c>
      <c r="W714" s="29">
        <v>285.95999999999998</v>
      </c>
      <c r="X714" s="29">
        <f ca="1">'Calculations Home'!$A$17*'Calculations Home'!$A$11*'Irradiance h'!W714</f>
        <v>296.63433823665133</v>
      </c>
      <c r="Z714" s="29">
        <v>30</v>
      </c>
      <c r="AA714" s="29">
        <v>14</v>
      </c>
      <c r="AB714" s="29">
        <v>986.1</v>
      </c>
      <c r="AC714" s="29">
        <f ca="1">'Calculations Home'!$A$17*'Calculations Home'!$A$11*'Irradiance h'!AB714</f>
        <v>1022.9092213427119</v>
      </c>
      <c r="AE714" s="29">
        <v>30</v>
      </c>
      <c r="AF714" s="29">
        <v>14</v>
      </c>
      <c r="AG714" s="29">
        <v>936.14</v>
      </c>
      <c r="AH714" s="29">
        <f ca="1">'Calculations Home'!$A$17*'Calculations Home'!$A$11*'Irradiance h'!AG714</f>
        <v>971.08431038207721</v>
      </c>
      <c r="AJ714" s="29">
        <v>30</v>
      </c>
      <c r="AK714" s="29">
        <v>14</v>
      </c>
      <c r="AL714" s="29">
        <v>853.53</v>
      </c>
      <c r="AM714" s="29">
        <f ca="1">'Calculations Home'!$A$17*'Calculations Home'!$A$11*'Irradiance h'!AL714</f>
        <v>885.39063755465452</v>
      </c>
      <c r="AO714" s="29">
        <v>30</v>
      </c>
      <c r="AP714" s="29">
        <v>14</v>
      </c>
      <c r="AQ714" s="29">
        <v>725.74</v>
      </c>
      <c r="AR714" s="29">
        <f ca="1">'Calculations Home'!$A$17*'Calculations Home'!$A$11*'Irradiance h'!AQ714</f>
        <v>752.8304819970183</v>
      </c>
      <c r="AT714" s="29">
        <v>30</v>
      </c>
      <c r="AU714" s="29">
        <v>14</v>
      </c>
      <c r="AV714" s="29">
        <v>120.59</v>
      </c>
      <c r="AW714" s="29">
        <f ca="1">'Calculations Home'!$A$17*'Calculations Home'!$A$11*'Irradiance h'!AV714</f>
        <v>125.09139336955444</v>
      </c>
      <c r="AY714" s="29">
        <v>30</v>
      </c>
      <c r="AZ714" s="29">
        <v>14</v>
      </c>
      <c r="BA714" s="29">
        <v>455.91</v>
      </c>
      <c r="BB714" s="29">
        <f ca="1">'Calculations Home'!$A$17*'Calculations Home'!$A$11*'Irradiance h'!BA714</f>
        <v>472.9282457178337</v>
      </c>
      <c r="BD714" s="29">
        <v>30</v>
      </c>
      <c r="BE714" s="29">
        <v>14</v>
      </c>
      <c r="BF714" s="29">
        <v>124.87</v>
      </c>
      <c r="BG714" s="29">
        <f ca="1">'Calculations Home'!$A$17*'Calculations Home'!$A$11*'Irradiance h'!BF714</f>
        <v>129.53115755913643</v>
      </c>
    </row>
    <row r="715" spans="1:59">
      <c r="A715" s="29">
        <v>30</v>
      </c>
      <c r="B715" s="29">
        <v>15</v>
      </c>
      <c r="C715" s="29">
        <v>163.22</v>
      </c>
      <c r="D715" s="29">
        <f ca="1">'Calculations Home'!$A$17*'Calculations Home'!$A$11/'Calculations Home'!$A$8*'Irradiance h'!C715</f>
        <v>225.75025265531883</v>
      </c>
      <c r="K715" s="29">
        <v>30</v>
      </c>
      <c r="L715" s="29">
        <v>15</v>
      </c>
      <c r="M715" s="29">
        <v>478.67</v>
      </c>
      <c r="N715" s="29">
        <f ca="1">'Calculations Home'!$A$17*'Calculations Home'!$A$11*'Irradiance h'!M715</f>
        <v>496.53783285682579</v>
      </c>
      <c r="P715" s="29">
        <v>30</v>
      </c>
      <c r="Q715" s="29">
        <v>15</v>
      </c>
      <c r="R715" s="29">
        <v>814.04</v>
      </c>
      <c r="S715" s="29">
        <f ca="1">'Calculations Home'!$A$17*'Calculations Home'!$A$11*'Irradiance h'!R715</f>
        <v>844.42655160918889</v>
      </c>
      <c r="U715" s="29">
        <v>30</v>
      </c>
      <c r="V715" s="29">
        <v>15</v>
      </c>
      <c r="W715" s="29">
        <v>493.2</v>
      </c>
      <c r="X715" s="29">
        <f ca="1">'Calculations Home'!$A$17*'Calculations Home'!$A$11*'Irradiance h'!W715</f>
        <v>511.61020988360764</v>
      </c>
      <c r="Z715" s="29">
        <v>30</v>
      </c>
      <c r="AA715" s="29">
        <v>15</v>
      </c>
      <c r="AB715" s="29">
        <v>888.57</v>
      </c>
      <c r="AC715" s="29">
        <f ca="1">'Calculations Home'!$A$17*'Calculations Home'!$A$11*'Irradiance h'!AB715</f>
        <v>921.73861353665302</v>
      </c>
      <c r="AE715" s="29">
        <v>30</v>
      </c>
      <c r="AF715" s="29">
        <v>15</v>
      </c>
      <c r="AG715" s="29">
        <v>841.14</v>
      </c>
      <c r="AH715" s="29">
        <f ca="1">'Calculations Home'!$A$17*'Calculations Home'!$A$11*'Irradiance h'!AG715</f>
        <v>872.53814262266371</v>
      </c>
      <c r="AJ715" s="29">
        <v>30</v>
      </c>
      <c r="AK715" s="29">
        <v>15</v>
      </c>
      <c r="AL715" s="29">
        <v>753.97</v>
      </c>
      <c r="AM715" s="29">
        <f ca="1">'Calculations Home'!$A$17*'Calculations Home'!$A$11*'Irradiance h'!AL715</f>
        <v>782.11425374278929</v>
      </c>
      <c r="AO715" s="29">
        <v>30</v>
      </c>
      <c r="AP715" s="29">
        <v>15</v>
      </c>
      <c r="AQ715" s="29">
        <v>621.99</v>
      </c>
      <c r="AR715" s="29">
        <f ca="1">'Calculations Home'!$A$17*'Calculations Home'!$A$11*'Irradiance h'!AQ715</f>
        <v>645.207693522922</v>
      </c>
      <c r="AT715" s="29">
        <v>30</v>
      </c>
      <c r="AU715" s="29">
        <v>15</v>
      </c>
      <c r="AV715" s="29">
        <v>82.62</v>
      </c>
      <c r="AW715" s="29">
        <f ca="1">'Calculations Home'!$A$17*'Calculations Home'!$A$11*'Irradiance h'!AV715</f>
        <v>85.704046108239382</v>
      </c>
      <c r="AY715" s="29">
        <v>30</v>
      </c>
      <c r="AZ715" s="29">
        <v>15</v>
      </c>
      <c r="BA715" s="29">
        <v>295.52</v>
      </c>
      <c r="BB715" s="29">
        <f ca="1">'Calculations Home'!$A$17*'Calculations Home'!$A$11*'Irradiance h'!BA715</f>
        <v>306.55119469749337</v>
      </c>
      <c r="BD715" s="29">
        <v>30</v>
      </c>
      <c r="BE715" s="29">
        <v>15</v>
      </c>
      <c r="BF715" s="29">
        <v>30.05</v>
      </c>
      <c r="BG715" s="29">
        <f ca="1">'Calculations Home'!$A$17*'Calculations Home'!$A$11*'Irradiance h'!BF715</f>
        <v>31.171708854424999</v>
      </c>
    </row>
    <row r="716" spans="1:59">
      <c r="A716" s="29">
        <v>30</v>
      </c>
      <c r="B716" s="29">
        <v>16</v>
      </c>
      <c r="C716" s="29">
        <v>87.09</v>
      </c>
      <c r="D716" s="29">
        <f ca="1">'Calculations Home'!$A$17*'Calculations Home'!$A$11/'Calculations Home'!$A$8*'Irradiance h'!C716</f>
        <v>120.45453684445361</v>
      </c>
      <c r="K716" s="29">
        <v>30</v>
      </c>
      <c r="L716" s="29">
        <v>16</v>
      </c>
      <c r="M716" s="29">
        <v>307.58999999999997</v>
      </c>
      <c r="N716" s="29">
        <f ca="1">'Calculations Home'!$A$17*'Calculations Home'!$A$11*'Irradiance h'!M716</f>
        <v>319.07174464334724</v>
      </c>
      <c r="P716" s="29">
        <v>30</v>
      </c>
      <c r="Q716" s="29">
        <v>16</v>
      </c>
      <c r="R716" s="29">
        <v>696.84</v>
      </c>
      <c r="S716" s="29">
        <f ca="1">'Calculations Home'!$A$17*'Calculations Home'!$A$11*'Irradiance h'!R716</f>
        <v>722.85170043652306</v>
      </c>
      <c r="U716" s="29">
        <v>30</v>
      </c>
      <c r="V716" s="29">
        <v>16</v>
      </c>
      <c r="W716" s="29">
        <v>539.27</v>
      </c>
      <c r="X716" s="29">
        <f ca="1">'Calculations Home'!$A$17*'Calculations Home'!$A$11*'Irradiance h'!W716</f>
        <v>559.39991460651481</v>
      </c>
      <c r="Z716" s="29">
        <v>30</v>
      </c>
      <c r="AA716" s="29">
        <v>16</v>
      </c>
      <c r="AB716" s="29">
        <v>753.08</v>
      </c>
      <c r="AC716" s="29">
        <f ca="1">'Calculations Home'!$A$17*'Calculations Home'!$A$11*'Irradiance h'!AB716</f>
        <v>781.19103175009582</v>
      </c>
      <c r="AE716" s="29">
        <v>30</v>
      </c>
      <c r="AF716" s="29">
        <v>16</v>
      </c>
      <c r="AG716" s="29">
        <v>696.37</v>
      </c>
      <c r="AH716" s="29">
        <f ca="1">'Calculations Home'!$A$17*'Calculations Home'!$A$11*'Irradiance h'!AG716</f>
        <v>722.36415623813434</v>
      </c>
      <c r="AJ716" s="29">
        <v>30</v>
      </c>
      <c r="AK716" s="29">
        <v>16</v>
      </c>
      <c r="AL716" s="29">
        <v>602.26</v>
      </c>
      <c r="AM716" s="29">
        <f ca="1">'Calculations Home'!$A$17*'Calculations Home'!$A$11*'Irradiance h'!AL716</f>
        <v>624.74121047141432</v>
      </c>
      <c r="AO716" s="29">
        <v>30</v>
      </c>
      <c r="AP716" s="29">
        <v>16</v>
      </c>
      <c r="AQ716" s="29">
        <v>465.72</v>
      </c>
      <c r="AR716" s="29">
        <f ca="1">'Calculations Home'!$A$17*'Calculations Home'!$A$11*'Irradiance h'!AQ716</f>
        <v>483.10443419909524</v>
      </c>
      <c r="AT716" s="29">
        <v>30</v>
      </c>
      <c r="AU716" s="29">
        <v>16</v>
      </c>
      <c r="AV716" s="29">
        <v>89.21</v>
      </c>
      <c r="AW716" s="29">
        <f ca="1">'Calculations Home'!$A$17*'Calculations Home'!$A$11*'Irradiance h'!AV716</f>
        <v>92.540038166497638</v>
      </c>
      <c r="AY716" s="29">
        <v>30</v>
      </c>
      <c r="AZ716" s="29">
        <v>16</v>
      </c>
      <c r="BA716" s="29">
        <v>169.06</v>
      </c>
      <c r="BB716" s="29">
        <f ca="1">'Calculations Home'!$A$17*'Calculations Home'!$A$11*'Irradiance h'!BA716</f>
        <v>175.37068548848887</v>
      </c>
      <c r="BD716" s="29">
        <v>30</v>
      </c>
      <c r="BE716" s="29">
        <v>16</v>
      </c>
      <c r="BF716" s="29">
        <v>19.2</v>
      </c>
      <c r="BG716" s="29">
        <f ca="1">'Calculations Home'!$A$17*'Calculations Home'!$A$11*'Irradiance h'!BF716</f>
        <v>19.916699168218301</v>
      </c>
    </row>
    <row r="717" spans="1:59">
      <c r="A717" s="29">
        <v>30</v>
      </c>
      <c r="B717" s="29">
        <v>17</v>
      </c>
      <c r="C717" s="29">
        <v>23.57</v>
      </c>
      <c r="D717" s="29">
        <f ca="1">'Calculations Home'!$A$17*'Calculations Home'!$A$11/'Calculations Home'!$A$8*'Irradiance h'!C717</f>
        <v>32.599763846868427</v>
      </c>
      <c r="K717" s="29">
        <v>30</v>
      </c>
      <c r="L717" s="29">
        <v>17</v>
      </c>
      <c r="M717" s="29">
        <v>335.38</v>
      </c>
      <c r="N717" s="29">
        <f ca="1">'Calculations Home'!$A$17*'Calculations Home'!$A$11*'Irradiance h'!M717</f>
        <v>347.8990920331799</v>
      </c>
      <c r="P717" s="29">
        <v>30</v>
      </c>
      <c r="Q717" s="29">
        <v>17</v>
      </c>
      <c r="R717" s="29">
        <v>421.36</v>
      </c>
      <c r="S717" s="29">
        <f ca="1">'Calculations Home'!$A$17*'Calculations Home'!$A$11*'Irradiance h'!R717</f>
        <v>437.08856049585751</v>
      </c>
      <c r="U717" s="29">
        <v>30</v>
      </c>
      <c r="V717" s="29">
        <v>17</v>
      </c>
      <c r="W717" s="29">
        <v>555.52</v>
      </c>
      <c r="X717" s="29">
        <f ca="1">'Calculations Home'!$A$17*'Calculations Home'!$A$11*'Irradiance h'!W717</f>
        <v>576.25649593378284</v>
      </c>
      <c r="Z717" s="29">
        <v>30</v>
      </c>
      <c r="AA717" s="29">
        <v>17</v>
      </c>
      <c r="AB717" s="29">
        <v>563.11</v>
      </c>
      <c r="AC717" s="29">
        <f ca="1">'Calculations Home'!$A$17*'Calculations Home'!$A$11*'Irradiance h'!AB717</f>
        <v>584.12981607371921</v>
      </c>
      <c r="AE717" s="29">
        <v>30</v>
      </c>
      <c r="AF717" s="29">
        <v>17</v>
      </c>
      <c r="AG717" s="29">
        <v>513.05999999999995</v>
      </c>
      <c r="AH717" s="29">
        <f ca="1">'Calculations Home'!$A$17*'Calculations Home'!$A$11*'Irradiance h'!AG717</f>
        <v>532.21154558573335</v>
      </c>
      <c r="AJ717" s="29">
        <v>30</v>
      </c>
      <c r="AK717" s="29">
        <v>17</v>
      </c>
      <c r="AL717" s="29">
        <v>411.05</v>
      </c>
      <c r="AM717" s="29">
        <f ca="1">'Calculations Home'!$A$17*'Calculations Home'!$A$11*'Irradiance h'!AL717</f>
        <v>426.39370797375693</v>
      </c>
      <c r="AO717" s="29">
        <v>30</v>
      </c>
      <c r="AP717" s="29">
        <v>17</v>
      </c>
      <c r="AQ717" s="29">
        <v>271.52999999999997</v>
      </c>
      <c r="AR717" s="29">
        <f ca="1">'Calculations Home'!$A$17*'Calculations Home'!$A$11*'Irradiance h'!AQ717</f>
        <v>281.66569401803724</v>
      </c>
      <c r="AT717" s="29">
        <v>30</v>
      </c>
      <c r="AU717" s="29">
        <v>17</v>
      </c>
      <c r="AV717" s="29">
        <v>13.68</v>
      </c>
      <c r="AW717" s="29">
        <f ca="1">'Calculations Home'!$A$17*'Calculations Home'!$A$11*'Irradiance h'!AV717</f>
        <v>14.19064815735554</v>
      </c>
      <c r="AY717" s="29">
        <v>30</v>
      </c>
      <c r="AZ717" s="29">
        <v>17</v>
      </c>
      <c r="BA717" s="29">
        <v>37.31</v>
      </c>
      <c r="BB717" s="29">
        <f ca="1">'Calculations Home'!$A$17*'Calculations Home'!$A$11*'Irradiance h'!BA717</f>
        <v>38.702710727407549</v>
      </c>
      <c r="BD717" s="29">
        <v>30</v>
      </c>
      <c r="BE717" s="29">
        <v>17</v>
      </c>
      <c r="BF717" s="29">
        <v>2.3199999999999998</v>
      </c>
      <c r="BG717" s="29">
        <f ca="1">'Calculations Home'!$A$17*'Calculations Home'!$A$11*'Irradiance h'!BF717</f>
        <v>2.4066011494930448</v>
      </c>
    </row>
    <row r="718" spans="1:59">
      <c r="A718" s="29">
        <v>30</v>
      </c>
      <c r="B718" s="29">
        <v>18</v>
      </c>
      <c r="C718" s="29">
        <v>0</v>
      </c>
      <c r="D718" s="29">
        <f ca="1">'Calculations Home'!$A$17*'Calculations Home'!$A$11/'Calculations Home'!$A$8*'Irradiance h'!C718</f>
        <v>0</v>
      </c>
      <c r="K718" s="29">
        <v>30</v>
      </c>
      <c r="L718" s="29">
        <v>18</v>
      </c>
      <c r="M718" s="29">
        <v>155.35</v>
      </c>
      <c r="N718" s="29">
        <f ca="1">'Calculations Home'!$A$17*'Calculations Home'!$A$11*'Irradiance h'!M718</f>
        <v>161.14891748868297</v>
      </c>
      <c r="P718" s="29">
        <v>30</v>
      </c>
      <c r="Q718" s="29">
        <v>18</v>
      </c>
      <c r="R718" s="29">
        <v>270.3</v>
      </c>
      <c r="S718" s="29">
        <f ca="1">'Calculations Home'!$A$17*'Calculations Home'!$A$11*'Irradiance h'!R718</f>
        <v>280.38978047757331</v>
      </c>
      <c r="U718" s="29">
        <v>30</v>
      </c>
      <c r="V718" s="29">
        <v>18</v>
      </c>
      <c r="W718" s="29">
        <v>263.95999999999998</v>
      </c>
      <c r="X718" s="29">
        <f ca="1">'Calculations Home'!$A$17*'Calculations Home'!$A$11*'Irradiance h'!W718</f>
        <v>273.81312043973452</v>
      </c>
      <c r="Z718" s="29">
        <v>30</v>
      </c>
      <c r="AA718" s="29">
        <v>18</v>
      </c>
      <c r="AB718" s="29">
        <v>316.73</v>
      </c>
      <c r="AC718" s="29">
        <f ca="1">'Calculations Home'!$A$17*'Calculations Home'!$A$11*'Irradiance h'!AB718</f>
        <v>328.55292330988453</v>
      </c>
      <c r="AE718" s="29">
        <v>30</v>
      </c>
      <c r="AF718" s="29">
        <v>18</v>
      </c>
      <c r="AG718" s="29">
        <v>306.56</v>
      </c>
      <c r="AH718" s="29">
        <f ca="1">'Calculations Home'!$A$17*'Calculations Home'!$A$11*'Irradiance h'!AG718</f>
        <v>318.00329671921889</v>
      </c>
      <c r="AJ718" s="29">
        <v>30</v>
      </c>
      <c r="AK718" s="29">
        <v>18</v>
      </c>
      <c r="AL718" s="29">
        <v>198.8</v>
      </c>
      <c r="AM718" s="29">
        <f ca="1">'Calculations Home'!$A$17*'Calculations Home'!$A$11*'Irradiance h'!AL718</f>
        <v>206.2208226375937</v>
      </c>
      <c r="AO718" s="29">
        <v>30</v>
      </c>
      <c r="AP718" s="29">
        <v>18</v>
      </c>
      <c r="AQ718" s="29">
        <v>67.22</v>
      </c>
      <c r="AR718" s="29">
        <f ca="1">'Calculations Home'!$A$17*'Calculations Home'!$A$11*'Irradiance h'!AQ718</f>
        <v>69.729193650397619</v>
      </c>
      <c r="AT718" s="29">
        <v>30</v>
      </c>
      <c r="AU718" s="29">
        <v>18</v>
      </c>
      <c r="AV718" s="29">
        <v>0</v>
      </c>
      <c r="AW718" s="29">
        <f ca="1">'Calculations Home'!$A$17*'Calculations Home'!$A$11*'Irradiance h'!AV718</f>
        <v>0</v>
      </c>
      <c r="AY718" s="29">
        <v>30</v>
      </c>
      <c r="AZ718" s="29">
        <v>18</v>
      </c>
      <c r="BA718" s="29">
        <v>0</v>
      </c>
      <c r="BB718" s="29">
        <f ca="1">'Calculations Home'!$A$17*'Calculations Home'!$A$11*'Irradiance h'!BA718</f>
        <v>0</v>
      </c>
      <c r="BD718" s="29">
        <v>30</v>
      </c>
      <c r="BE718" s="29">
        <v>18</v>
      </c>
      <c r="BF718" s="29">
        <v>0</v>
      </c>
      <c r="BG718" s="29">
        <f ca="1">'Calculations Home'!$A$17*'Calculations Home'!$A$11*'Irradiance h'!BF718</f>
        <v>0</v>
      </c>
    </row>
    <row r="719" spans="1:59">
      <c r="A719" s="29">
        <v>30</v>
      </c>
      <c r="B719" s="29">
        <v>19</v>
      </c>
      <c r="C719" s="29">
        <v>0</v>
      </c>
      <c r="D719" s="29">
        <f ca="1">'Calculations Home'!$A$17*'Calculations Home'!$A$11/'Calculations Home'!$A$8*'Irradiance h'!C719</f>
        <v>0</v>
      </c>
      <c r="K719" s="29">
        <v>30</v>
      </c>
      <c r="L719" s="29">
        <v>19</v>
      </c>
      <c r="M719" s="29">
        <v>0</v>
      </c>
      <c r="N719" s="29">
        <f ca="1">'Calculations Home'!$A$17*'Calculations Home'!$A$11*'Irradiance h'!M719</f>
        <v>0</v>
      </c>
      <c r="P719" s="29">
        <v>30</v>
      </c>
      <c r="Q719" s="29">
        <v>19</v>
      </c>
      <c r="R719" s="29">
        <v>70.83</v>
      </c>
      <c r="S719" s="29">
        <f ca="1">'Calculations Home'!$A$17*'Calculations Home'!$A$11*'Irradiance h'!R719</f>
        <v>73.473948025255325</v>
      </c>
      <c r="U719" s="29">
        <v>30</v>
      </c>
      <c r="V719" s="29">
        <v>19</v>
      </c>
      <c r="W719" s="29">
        <v>41.96</v>
      </c>
      <c r="X719" s="29">
        <f ca="1">'Calculations Home'!$A$17*'Calculations Home'!$A$11*'Irradiance h'!W719</f>
        <v>43.526286307210412</v>
      </c>
      <c r="Z719" s="29">
        <v>30</v>
      </c>
      <c r="AA719" s="29">
        <v>19</v>
      </c>
      <c r="AB719" s="29">
        <v>75.06</v>
      </c>
      <c r="AC719" s="29">
        <f ca="1">'Calculations Home'!$A$17*'Calculations Home'!$A$11*'Irradiance h'!AB719</f>
        <v>77.861845810753422</v>
      </c>
      <c r="AE719" s="29">
        <v>30</v>
      </c>
      <c r="AF719" s="29">
        <v>19</v>
      </c>
      <c r="AG719" s="29">
        <v>100.51</v>
      </c>
      <c r="AH719" s="29">
        <f ca="1">'Calculations Home'!$A$17*'Calculations Home'!$A$11*'Irradiance h'!AG719</f>
        <v>104.26184548945946</v>
      </c>
      <c r="AJ719" s="29">
        <v>30</v>
      </c>
      <c r="AK719" s="29">
        <v>19</v>
      </c>
      <c r="AL719" s="29">
        <v>10.91</v>
      </c>
      <c r="AM719" s="29">
        <f ca="1">'Calculations Home'!$A$17*'Calculations Home'!$A$11*'Irradiance h'!AL719</f>
        <v>11.31724937110738</v>
      </c>
      <c r="AO719" s="29">
        <v>30</v>
      </c>
      <c r="AP719" s="29">
        <v>19</v>
      </c>
      <c r="AQ719" s="29">
        <v>0</v>
      </c>
      <c r="AR719" s="29">
        <f ca="1">'Calculations Home'!$A$17*'Calculations Home'!$A$11*'Irradiance h'!AQ719</f>
        <v>0</v>
      </c>
      <c r="AT719" s="29">
        <v>30</v>
      </c>
      <c r="AU719" s="29">
        <v>19</v>
      </c>
      <c r="AV719" s="29">
        <v>0</v>
      </c>
      <c r="AW719" s="29">
        <f ca="1">'Calculations Home'!$A$17*'Calculations Home'!$A$11*'Irradiance h'!AV719</f>
        <v>0</v>
      </c>
      <c r="AY719" s="29">
        <v>30</v>
      </c>
      <c r="AZ719" s="29">
        <v>19</v>
      </c>
      <c r="BA719" s="29">
        <v>0</v>
      </c>
      <c r="BB719" s="29">
        <f ca="1">'Calculations Home'!$A$17*'Calculations Home'!$A$11*'Irradiance h'!BA719</f>
        <v>0</v>
      </c>
      <c r="BD719" s="29">
        <v>30</v>
      </c>
      <c r="BE719" s="29">
        <v>19</v>
      </c>
      <c r="BF719" s="29">
        <v>0</v>
      </c>
      <c r="BG719" s="29">
        <f ca="1">'Calculations Home'!$A$17*'Calculations Home'!$A$11*'Irradiance h'!BF719</f>
        <v>0</v>
      </c>
    </row>
    <row r="720" spans="1:59">
      <c r="A720" s="29">
        <v>30</v>
      </c>
      <c r="B720" s="29">
        <v>20</v>
      </c>
      <c r="C720" s="29">
        <v>0</v>
      </c>
      <c r="D720" s="29">
        <f ca="1">'Calculations Home'!$A$17*'Calculations Home'!$A$11/'Calculations Home'!$A$8*'Irradiance h'!C720</f>
        <v>0</v>
      </c>
      <c r="K720" s="29">
        <v>30</v>
      </c>
      <c r="L720" s="29">
        <v>20</v>
      </c>
      <c r="M720" s="29">
        <v>0</v>
      </c>
      <c r="N720" s="29">
        <f ca="1">'Calculations Home'!$A$17*'Calculations Home'!$A$11*'Irradiance h'!M720</f>
        <v>0</v>
      </c>
      <c r="P720" s="29">
        <v>30</v>
      </c>
      <c r="Q720" s="29">
        <v>20</v>
      </c>
      <c r="R720" s="29">
        <v>0</v>
      </c>
      <c r="S720" s="29">
        <f ca="1">'Calculations Home'!$A$17*'Calculations Home'!$A$11*'Irradiance h'!R720</f>
        <v>0</v>
      </c>
      <c r="U720" s="29">
        <v>30</v>
      </c>
      <c r="V720" s="29">
        <v>20</v>
      </c>
      <c r="W720" s="29">
        <v>0</v>
      </c>
      <c r="X720" s="29">
        <f ca="1">'Calculations Home'!$A$17*'Calculations Home'!$A$11*'Irradiance h'!W720</f>
        <v>0</v>
      </c>
      <c r="Z720" s="29">
        <v>30</v>
      </c>
      <c r="AA720" s="29">
        <v>20</v>
      </c>
      <c r="AB720" s="29">
        <v>0</v>
      </c>
      <c r="AC720" s="29">
        <f ca="1">'Calculations Home'!$A$17*'Calculations Home'!$A$11*'Irradiance h'!AB720</f>
        <v>0</v>
      </c>
      <c r="AE720" s="29">
        <v>30</v>
      </c>
      <c r="AF720" s="29">
        <v>20</v>
      </c>
      <c r="AG720" s="29">
        <v>0</v>
      </c>
      <c r="AH720" s="29">
        <f ca="1">'Calculations Home'!$A$17*'Calculations Home'!$A$11*'Irradiance h'!AG720</f>
        <v>0</v>
      </c>
      <c r="AJ720" s="29">
        <v>30</v>
      </c>
      <c r="AK720" s="29">
        <v>20</v>
      </c>
      <c r="AL720" s="29">
        <v>0</v>
      </c>
      <c r="AM720" s="29">
        <f ca="1">'Calculations Home'!$A$17*'Calculations Home'!$A$11*'Irradiance h'!AL720</f>
        <v>0</v>
      </c>
      <c r="AO720" s="29">
        <v>30</v>
      </c>
      <c r="AP720" s="29">
        <v>20</v>
      </c>
      <c r="AQ720" s="29">
        <v>0</v>
      </c>
      <c r="AR720" s="29">
        <f ca="1">'Calculations Home'!$A$17*'Calculations Home'!$A$11*'Irradiance h'!AQ720</f>
        <v>0</v>
      </c>
      <c r="AT720" s="29">
        <v>30</v>
      </c>
      <c r="AU720" s="29">
        <v>20</v>
      </c>
      <c r="AV720" s="29">
        <v>0</v>
      </c>
      <c r="AW720" s="29">
        <f ca="1">'Calculations Home'!$A$17*'Calculations Home'!$A$11*'Irradiance h'!AV720</f>
        <v>0</v>
      </c>
      <c r="AY720" s="29">
        <v>30</v>
      </c>
      <c r="AZ720" s="29">
        <v>20</v>
      </c>
      <c r="BA720" s="29">
        <v>0</v>
      </c>
      <c r="BB720" s="29">
        <f ca="1">'Calculations Home'!$A$17*'Calculations Home'!$A$11*'Irradiance h'!BA720</f>
        <v>0</v>
      </c>
      <c r="BD720" s="29">
        <v>30</v>
      </c>
      <c r="BE720" s="29">
        <v>20</v>
      </c>
      <c r="BF720" s="29">
        <v>0</v>
      </c>
      <c r="BG720" s="29">
        <f ca="1">'Calculations Home'!$A$17*'Calculations Home'!$A$11*'Irradiance h'!BF720</f>
        <v>0</v>
      </c>
    </row>
    <row r="721" spans="1:59">
      <c r="A721" s="29">
        <v>30</v>
      </c>
      <c r="B721" s="29">
        <v>21</v>
      </c>
      <c r="C721" s="29">
        <v>0</v>
      </c>
      <c r="D721" s="29">
        <f ca="1">'Calculations Home'!$A$17*'Calculations Home'!$A$11/'Calculations Home'!$A$8*'Irradiance h'!C721</f>
        <v>0</v>
      </c>
      <c r="K721" s="29">
        <v>30</v>
      </c>
      <c r="L721" s="29">
        <v>21</v>
      </c>
      <c r="M721" s="29">
        <v>0</v>
      </c>
      <c r="N721" s="29">
        <f ca="1">'Calculations Home'!$A$17*'Calculations Home'!$A$11*'Irradiance h'!M721</f>
        <v>0</v>
      </c>
      <c r="P721" s="29">
        <v>30</v>
      </c>
      <c r="Q721" s="29">
        <v>21</v>
      </c>
      <c r="R721" s="29">
        <v>0</v>
      </c>
      <c r="S721" s="29">
        <f ca="1">'Calculations Home'!$A$17*'Calculations Home'!$A$11*'Irradiance h'!R721</f>
        <v>0</v>
      </c>
      <c r="U721" s="29">
        <v>30</v>
      </c>
      <c r="V721" s="29">
        <v>21</v>
      </c>
      <c r="W721" s="29">
        <v>0</v>
      </c>
      <c r="X721" s="29">
        <f ca="1">'Calculations Home'!$A$17*'Calculations Home'!$A$11*'Irradiance h'!W721</f>
        <v>0</v>
      </c>
      <c r="Z721" s="29">
        <v>30</v>
      </c>
      <c r="AA721" s="29">
        <v>21</v>
      </c>
      <c r="AB721" s="29">
        <v>0</v>
      </c>
      <c r="AC721" s="29">
        <f ca="1">'Calculations Home'!$A$17*'Calculations Home'!$A$11*'Irradiance h'!AB721</f>
        <v>0</v>
      </c>
      <c r="AE721" s="29">
        <v>30</v>
      </c>
      <c r="AF721" s="29">
        <v>21</v>
      </c>
      <c r="AG721" s="29">
        <v>0</v>
      </c>
      <c r="AH721" s="29">
        <f ca="1">'Calculations Home'!$A$17*'Calculations Home'!$A$11*'Irradiance h'!AG721</f>
        <v>0</v>
      </c>
      <c r="AJ721" s="29">
        <v>30</v>
      </c>
      <c r="AK721" s="29">
        <v>21</v>
      </c>
      <c r="AL721" s="29">
        <v>0</v>
      </c>
      <c r="AM721" s="29">
        <f ca="1">'Calculations Home'!$A$17*'Calculations Home'!$A$11*'Irradiance h'!AL721</f>
        <v>0</v>
      </c>
      <c r="AO721" s="29">
        <v>30</v>
      </c>
      <c r="AP721" s="29">
        <v>21</v>
      </c>
      <c r="AQ721" s="29">
        <v>0</v>
      </c>
      <c r="AR721" s="29">
        <f ca="1">'Calculations Home'!$A$17*'Calculations Home'!$A$11*'Irradiance h'!AQ721</f>
        <v>0</v>
      </c>
      <c r="AT721" s="29">
        <v>30</v>
      </c>
      <c r="AU721" s="29">
        <v>21</v>
      </c>
      <c r="AV721" s="29">
        <v>0</v>
      </c>
      <c r="AW721" s="29">
        <f ca="1">'Calculations Home'!$A$17*'Calculations Home'!$A$11*'Irradiance h'!AV721</f>
        <v>0</v>
      </c>
      <c r="AY721" s="29">
        <v>30</v>
      </c>
      <c r="AZ721" s="29">
        <v>21</v>
      </c>
      <c r="BA721" s="29">
        <v>0</v>
      </c>
      <c r="BB721" s="29">
        <f ca="1">'Calculations Home'!$A$17*'Calculations Home'!$A$11*'Irradiance h'!BA721</f>
        <v>0</v>
      </c>
      <c r="BD721" s="29">
        <v>30</v>
      </c>
      <c r="BE721" s="29">
        <v>21</v>
      </c>
      <c r="BF721" s="29">
        <v>0</v>
      </c>
      <c r="BG721" s="29">
        <f ca="1">'Calculations Home'!$A$17*'Calculations Home'!$A$11*'Irradiance h'!BF721</f>
        <v>0</v>
      </c>
    </row>
    <row r="722" spans="1:59">
      <c r="A722" s="29">
        <v>30</v>
      </c>
      <c r="B722" s="29">
        <v>22</v>
      </c>
      <c r="C722" s="29">
        <v>0</v>
      </c>
      <c r="D722" s="29">
        <f ca="1">'Calculations Home'!$A$17*'Calculations Home'!$A$11/'Calculations Home'!$A$8*'Irradiance h'!C722</f>
        <v>0</v>
      </c>
      <c r="K722" s="29">
        <v>30</v>
      </c>
      <c r="L722" s="29">
        <v>22</v>
      </c>
      <c r="M722" s="29">
        <v>0</v>
      </c>
      <c r="N722" s="29">
        <f ca="1">'Calculations Home'!$A$17*'Calculations Home'!$A$11*'Irradiance h'!M722</f>
        <v>0</v>
      </c>
      <c r="P722" s="29">
        <v>30</v>
      </c>
      <c r="Q722" s="29">
        <v>22</v>
      </c>
      <c r="R722" s="29">
        <v>0</v>
      </c>
      <c r="S722" s="29">
        <f ca="1">'Calculations Home'!$A$17*'Calculations Home'!$A$11*'Irradiance h'!R722</f>
        <v>0</v>
      </c>
      <c r="U722" s="29">
        <v>30</v>
      </c>
      <c r="V722" s="29">
        <v>22</v>
      </c>
      <c r="W722" s="29">
        <v>0</v>
      </c>
      <c r="X722" s="29">
        <f ca="1">'Calculations Home'!$A$17*'Calculations Home'!$A$11*'Irradiance h'!W722</f>
        <v>0</v>
      </c>
      <c r="Z722" s="29">
        <v>30</v>
      </c>
      <c r="AA722" s="29">
        <v>22</v>
      </c>
      <c r="AB722" s="29">
        <v>0</v>
      </c>
      <c r="AC722" s="29">
        <f ca="1">'Calculations Home'!$A$17*'Calculations Home'!$A$11*'Irradiance h'!AB722</f>
        <v>0</v>
      </c>
      <c r="AE722" s="29">
        <v>30</v>
      </c>
      <c r="AF722" s="29">
        <v>22</v>
      </c>
      <c r="AG722" s="29">
        <v>0</v>
      </c>
      <c r="AH722" s="29">
        <f ca="1">'Calculations Home'!$A$17*'Calculations Home'!$A$11*'Irradiance h'!AG722</f>
        <v>0</v>
      </c>
      <c r="AJ722" s="29">
        <v>30</v>
      </c>
      <c r="AK722" s="29">
        <v>22</v>
      </c>
      <c r="AL722" s="29">
        <v>0</v>
      </c>
      <c r="AM722" s="29">
        <f ca="1">'Calculations Home'!$A$17*'Calculations Home'!$A$11*'Irradiance h'!AL722</f>
        <v>0</v>
      </c>
      <c r="AO722" s="29">
        <v>30</v>
      </c>
      <c r="AP722" s="29">
        <v>22</v>
      </c>
      <c r="AQ722" s="29">
        <v>0</v>
      </c>
      <c r="AR722" s="29">
        <f ca="1">'Calculations Home'!$A$17*'Calculations Home'!$A$11*'Irradiance h'!AQ722</f>
        <v>0</v>
      </c>
      <c r="AT722" s="29">
        <v>30</v>
      </c>
      <c r="AU722" s="29">
        <v>22</v>
      </c>
      <c r="AV722" s="29">
        <v>0</v>
      </c>
      <c r="AW722" s="29">
        <f ca="1">'Calculations Home'!$A$17*'Calculations Home'!$A$11*'Irradiance h'!AV722</f>
        <v>0</v>
      </c>
      <c r="AY722" s="29">
        <v>30</v>
      </c>
      <c r="AZ722" s="29">
        <v>22</v>
      </c>
      <c r="BA722" s="29">
        <v>0</v>
      </c>
      <c r="BB722" s="29">
        <f ca="1">'Calculations Home'!$A$17*'Calculations Home'!$A$11*'Irradiance h'!BA722</f>
        <v>0</v>
      </c>
      <c r="BD722" s="29">
        <v>30</v>
      </c>
      <c r="BE722" s="29">
        <v>22</v>
      </c>
      <c r="BF722" s="29">
        <v>0</v>
      </c>
      <c r="BG722" s="29">
        <f ca="1">'Calculations Home'!$A$17*'Calculations Home'!$A$11*'Irradiance h'!BF722</f>
        <v>0</v>
      </c>
    </row>
    <row r="723" spans="1:59">
      <c r="A723" s="29">
        <v>30</v>
      </c>
      <c r="B723" s="29">
        <v>23</v>
      </c>
      <c r="C723" s="29">
        <v>0</v>
      </c>
      <c r="D723" s="29">
        <f ca="1">'Calculations Home'!$A$17*'Calculations Home'!$A$11/'Calculations Home'!$A$8*'Irradiance h'!C723</f>
        <v>0</v>
      </c>
      <c r="K723" s="29">
        <v>30</v>
      </c>
      <c r="L723" s="29">
        <v>23</v>
      </c>
      <c r="M723" s="29">
        <v>0</v>
      </c>
      <c r="N723" s="29">
        <f ca="1">'Calculations Home'!$A$17*'Calculations Home'!$A$11*'Irradiance h'!M723</f>
        <v>0</v>
      </c>
      <c r="P723" s="29">
        <v>30</v>
      </c>
      <c r="Q723" s="29">
        <v>23</v>
      </c>
      <c r="R723" s="29">
        <v>0</v>
      </c>
      <c r="S723" s="29">
        <f ca="1">'Calculations Home'!$A$17*'Calculations Home'!$A$11*'Irradiance h'!R723</f>
        <v>0</v>
      </c>
      <c r="U723" s="29">
        <v>30</v>
      </c>
      <c r="V723" s="29">
        <v>23</v>
      </c>
      <c r="W723" s="29">
        <v>0</v>
      </c>
      <c r="X723" s="29">
        <f ca="1">'Calculations Home'!$A$17*'Calculations Home'!$A$11*'Irradiance h'!W723</f>
        <v>0</v>
      </c>
      <c r="Z723" s="29">
        <v>30</v>
      </c>
      <c r="AA723" s="29">
        <v>23</v>
      </c>
      <c r="AB723" s="29">
        <v>0</v>
      </c>
      <c r="AC723" s="29">
        <f ca="1">'Calculations Home'!$A$17*'Calculations Home'!$A$11*'Irradiance h'!AB723</f>
        <v>0</v>
      </c>
      <c r="AE723" s="29">
        <v>30</v>
      </c>
      <c r="AF723" s="29">
        <v>23</v>
      </c>
      <c r="AG723" s="29">
        <v>0</v>
      </c>
      <c r="AH723" s="29">
        <f ca="1">'Calculations Home'!$A$17*'Calculations Home'!$A$11*'Irradiance h'!AG723</f>
        <v>0</v>
      </c>
      <c r="AJ723" s="29">
        <v>30</v>
      </c>
      <c r="AK723" s="29">
        <v>23</v>
      </c>
      <c r="AL723" s="29">
        <v>0</v>
      </c>
      <c r="AM723" s="29">
        <f ca="1">'Calculations Home'!$A$17*'Calculations Home'!$A$11*'Irradiance h'!AL723</f>
        <v>0</v>
      </c>
      <c r="AO723" s="29">
        <v>30</v>
      </c>
      <c r="AP723" s="29">
        <v>23</v>
      </c>
      <c r="AQ723" s="29">
        <v>0</v>
      </c>
      <c r="AR723" s="29">
        <f ca="1">'Calculations Home'!$A$17*'Calculations Home'!$A$11*'Irradiance h'!AQ723</f>
        <v>0</v>
      </c>
      <c r="AT723" s="29">
        <v>30</v>
      </c>
      <c r="AU723" s="29">
        <v>23</v>
      </c>
      <c r="AV723" s="29">
        <v>0</v>
      </c>
      <c r="AW723" s="29">
        <f ca="1">'Calculations Home'!$A$17*'Calculations Home'!$A$11*'Irradiance h'!AV723</f>
        <v>0</v>
      </c>
      <c r="AY723" s="29">
        <v>30</v>
      </c>
      <c r="AZ723" s="29">
        <v>23</v>
      </c>
      <c r="BA723" s="29">
        <v>0</v>
      </c>
      <c r="BB723" s="29">
        <f ca="1">'Calculations Home'!$A$17*'Calculations Home'!$A$11*'Irradiance h'!BA723</f>
        <v>0</v>
      </c>
      <c r="BD723" s="29">
        <v>30</v>
      </c>
      <c r="BE723" s="29">
        <v>23</v>
      </c>
      <c r="BF723" s="29">
        <v>0</v>
      </c>
      <c r="BG723" s="29">
        <f ca="1">'Calculations Home'!$A$17*'Calculations Home'!$A$11*'Irradiance h'!BF723</f>
        <v>0</v>
      </c>
    </row>
    <row r="724" spans="1:59">
      <c r="A724" s="29">
        <v>31</v>
      </c>
      <c r="B724" s="29">
        <v>0</v>
      </c>
      <c r="C724" s="29">
        <v>0</v>
      </c>
      <c r="D724" s="29">
        <f ca="1">'Calculations Home'!$A$17*'Calculations Home'!$A$11/'Calculations Home'!$A$8*'Irradiance h'!C724</f>
        <v>0</v>
      </c>
      <c r="K724" s="29">
        <v>31</v>
      </c>
      <c r="L724" s="29">
        <v>0</v>
      </c>
      <c r="M724" s="29">
        <v>0</v>
      </c>
      <c r="N724" s="29">
        <f ca="1">'Calculations Home'!$A$17*'Calculations Home'!$A$11*'Irradiance h'!M724</f>
        <v>0</v>
      </c>
      <c r="U724" s="29">
        <v>31</v>
      </c>
      <c r="V724" s="29">
        <v>0</v>
      </c>
      <c r="W724" s="29">
        <v>0</v>
      </c>
      <c r="X724" s="29">
        <f ca="1">'Calculations Home'!$A$17*'Calculations Home'!$A$11*'Irradiance h'!W724</f>
        <v>0</v>
      </c>
      <c r="AE724" s="29">
        <v>31</v>
      </c>
      <c r="AF724" s="29">
        <v>0</v>
      </c>
      <c r="AG724" s="29">
        <v>0</v>
      </c>
      <c r="AH724" s="29">
        <f ca="1">'Calculations Home'!$A$17*'Calculations Home'!$A$11*'Irradiance h'!AG724</f>
        <v>0</v>
      </c>
      <c r="AJ724" s="29">
        <v>31</v>
      </c>
      <c r="AK724" s="29">
        <v>0</v>
      </c>
      <c r="AL724" s="29">
        <v>0</v>
      </c>
      <c r="AM724" s="29">
        <f ca="1">'Calculations Home'!$A$17*'Calculations Home'!$A$11*'Irradiance h'!AL724</f>
        <v>0</v>
      </c>
      <c r="AT724" s="29">
        <v>31</v>
      </c>
      <c r="AU724" s="29">
        <v>0</v>
      </c>
      <c r="AV724" s="29">
        <v>0</v>
      </c>
      <c r="AW724" s="29">
        <f ca="1">'Calculations Home'!$A$17*'Calculations Home'!$A$11*'Irradiance h'!AV724</f>
        <v>0</v>
      </c>
      <c r="BD724" s="29">
        <v>31</v>
      </c>
      <c r="BE724" s="29">
        <v>0</v>
      </c>
      <c r="BF724" s="29">
        <v>0</v>
      </c>
      <c r="BG724" s="29">
        <f ca="1">'Calculations Home'!$A$17*'Calculations Home'!$A$11*'Irradiance h'!BF724</f>
        <v>0</v>
      </c>
    </row>
    <row r="725" spans="1:59">
      <c r="A725" s="29">
        <v>31</v>
      </c>
      <c r="B725" s="29">
        <v>1</v>
      </c>
      <c r="C725" s="29">
        <v>0</v>
      </c>
      <c r="D725" s="29">
        <f ca="1">'Calculations Home'!$A$17*'Calculations Home'!$A$11/'Calculations Home'!$A$8*'Irradiance h'!C725</f>
        <v>0</v>
      </c>
      <c r="K725" s="29">
        <v>31</v>
      </c>
      <c r="L725" s="29">
        <v>1</v>
      </c>
      <c r="M725" s="29">
        <v>0</v>
      </c>
      <c r="N725" s="29">
        <f ca="1">'Calculations Home'!$A$17*'Calculations Home'!$A$11*'Irradiance h'!M725</f>
        <v>0</v>
      </c>
      <c r="U725" s="29">
        <v>31</v>
      </c>
      <c r="V725" s="29">
        <v>1</v>
      </c>
      <c r="W725" s="29">
        <v>0</v>
      </c>
      <c r="X725" s="29">
        <f ca="1">'Calculations Home'!$A$17*'Calculations Home'!$A$11*'Irradiance h'!W725</f>
        <v>0</v>
      </c>
      <c r="AE725" s="29">
        <v>31</v>
      </c>
      <c r="AF725" s="29">
        <v>1</v>
      </c>
      <c r="AG725" s="29">
        <v>0</v>
      </c>
      <c r="AH725" s="29">
        <f ca="1">'Calculations Home'!$A$17*'Calculations Home'!$A$11*'Irradiance h'!AG725</f>
        <v>0</v>
      </c>
      <c r="AJ725" s="29">
        <v>31</v>
      </c>
      <c r="AK725" s="29">
        <v>1</v>
      </c>
      <c r="AL725" s="29">
        <v>0</v>
      </c>
      <c r="AM725" s="29">
        <f ca="1">'Calculations Home'!$A$17*'Calculations Home'!$A$11*'Irradiance h'!AL725</f>
        <v>0</v>
      </c>
      <c r="AT725" s="29">
        <v>31</v>
      </c>
      <c r="AU725" s="29">
        <v>1</v>
      </c>
      <c r="AV725" s="29">
        <v>0</v>
      </c>
      <c r="AW725" s="29">
        <f ca="1">'Calculations Home'!$A$17*'Calculations Home'!$A$11*'Irradiance h'!AV725</f>
        <v>0</v>
      </c>
      <c r="BD725" s="29">
        <v>31</v>
      </c>
      <c r="BE725" s="29">
        <v>1</v>
      </c>
      <c r="BF725" s="29">
        <v>0</v>
      </c>
      <c r="BG725" s="29">
        <f ca="1">'Calculations Home'!$A$17*'Calculations Home'!$A$11*'Irradiance h'!BF725</f>
        <v>0</v>
      </c>
    </row>
    <row r="726" spans="1:59">
      <c r="A726" s="29">
        <v>31</v>
      </c>
      <c r="B726" s="29">
        <v>2</v>
      </c>
      <c r="C726" s="29">
        <v>0</v>
      </c>
      <c r="D726" s="29">
        <f ca="1">'Calculations Home'!$A$17*'Calculations Home'!$A$11/'Calculations Home'!$A$8*'Irradiance h'!C726</f>
        <v>0</v>
      </c>
      <c r="K726" s="29">
        <v>31</v>
      </c>
      <c r="L726" s="29">
        <v>2</v>
      </c>
      <c r="M726" s="29">
        <v>0</v>
      </c>
      <c r="N726" s="29">
        <f ca="1">'Calculations Home'!$A$17*'Calculations Home'!$A$11*'Irradiance h'!M726</f>
        <v>0</v>
      </c>
      <c r="U726" s="29">
        <v>31</v>
      </c>
      <c r="V726" s="29">
        <v>2</v>
      </c>
      <c r="W726" s="29">
        <v>0</v>
      </c>
      <c r="X726" s="29">
        <f ca="1">'Calculations Home'!$A$17*'Calculations Home'!$A$11*'Irradiance h'!W726</f>
        <v>0</v>
      </c>
      <c r="AE726" s="29">
        <v>31</v>
      </c>
      <c r="AF726" s="29">
        <v>2</v>
      </c>
      <c r="AG726" s="29">
        <v>0</v>
      </c>
      <c r="AH726" s="29">
        <f ca="1">'Calculations Home'!$A$17*'Calculations Home'!$A$11*'Irradiance h'!AG726</f>
        <v>0</v>
      </c>
      <c r="AJ726" s="29">
        <v>31</v>
      </c>
      <c r="AK726" s="29">
        <v>2</v>
      </c>
      <c r="AL726" s="29">
        <v>0</v>
      </c>
      <c r="AM726" s="29">
        <f ca="1">'Calculations Home'!$A$17*'Calculations Home'!$A$11*'Irradiance h'!AL726</f>
        <v>0</v>
      </c>
      <c r="AT726" s="29">
        <v>31</v>
      </c>
      <c r="AU726" s="29">
        <v>2</v>
      </c>
      <c r="AV726" s="29">
        <v>0</v>
      </c>
      <c r="AW726" s="29">
        <f ca="1">'Calculations Home'!$A$17*'Calculations Home'!$A$11*'Irradiance h'!AV726</f>
        <v>0</v>
      </c>
      <c r="BD726" s="29">
        <v>31</v>
      </c>
      <c r="BE726" s="29">
        <v>2</v>
      </c>
      <c r="BF726" s="29">
        <v>0</v>
      </c>
      <c r="BG726" s="29">
        <f ca="1">'Calculations Home'!$A$17*'Calculations Home'!$A$11*'Irradiance h'!BF726</f>
        <v>0</v>
      </c>
    </row>
    <row r="727" spans="1:59">
      <c r="A727" s="29">
        <v>31</v>
      </c>
      <c r="B727" s="29">
        <v>3</v>
      </c>
      <c r="C727" s="29">
        <v>0</v>
      </c>
      <c r="D727" s="29">
        <f ca="1">'Calculations Home'!$A$17*'Calculations Home'!$A$11/'Calculations Home'!$A$8*'Irradiance h'!C727</f>
        <v>0</v>
      </c>
      <c r="K727" s="29">
        <v>31</v>
      </c>
      <c r="L727" s="29">
        <v>3</v>
      </c>
      <c r="M727" s="29">
        <v>0</v>
      </c>
      <c r="N727" s="29">
        <f ca="1">'Calculations Home'!$A$17*'Calculations Home'!$A$11*'Irradiance h'!M727</f>
        <v>0</v>
      </c>
      <c r="U727" s="29">
        <v>31</v>
      </c>
      <c r="V727" s="29">
        <v>3</v>
      </c>
      <c r="W727" s="29">
        <v>0</v>
      </c>
      <c r="X727" s="29">
        <f ca="1">'Calculations Home'!$A$17*'Calculations Home'!$A$11*'Irradiance h'!W727</f>
        <v>0</v>
      </c>
      <c r="AE727" s="29">
        <v>31</v>
      </c>
      <c r="AF727" s="29">
        <v>3</v>
      </c>
      <c r="AG727" s="29">
        <v>0</v>
      </c>
      <c r="AH727" s="29">
        <f ca="1">'Calculations Home'!$A$17*'Calculations Home'!$A$11*'Irradiance h'!AG727</f>
        <v>0</v>
      </c>
      <c r="AJ727" s="29">
        <v>31</v>
      </c>
      <c r="AK727" s="29">
        <v>3</v>
      </c>
      <c r="AL727" s="29">
        <v>0</v>
      </c>
      <c r="AM727" s="29">
        <f ca="1">'Calculations Home'!$A$17*'Calculations Home'!$A$11*'Irradiance h'!AL727</f>
        <v>0</v>
      </c>
      <c r="AT727" s="29">
        <v>31</v>
      </c>
      <c r="AU727" s="29">
        <v>3</v>
      </c>
      <c r="AV727" s="29">
        <v>0</v>
      </c>
      <c r="AW727" s="29">
        <f ca="1">'Calculations Home'!$A$17*'Calculations Home'!$A$11*'Irradiance h'!AV727</f>
        <v>0</v>
      </c>
      <c r="BD727" s="29">
        <v>31</v>
      </c>
      <c r="BE727" s="29">
        <v>3</v>
      </c>
      <c r="BF727" s="29">
        <v>0</v>
      </c>
      <c r="BG727" s="29">
        <f ca="1">'Calculations Home'!$A$17*'Calculations Home'!$A$11*'Irradiance h'!BF727</f>
        <v>0</v>
      </c>
    </row>
    <row r="728" spans="1:59">
      <c r="A728" s="29">
        <v>31</v>
      </c>
      <c r="B728" s="29">
        <v>4</v>
      </c>
      <c r="C728" s="29">
        <v>0</v>
      </c>
      <c r="D728" s="29">
        <f ca="1">'Calculations Home'!$A$17*'Calculations Home'!$A$11/'Calculations Home'!$A$8*'Irradiance h'!C728</f>
        <v>0</v>
      </c>
      <c r="K728" s="29">
        <v>31</v>
      </c>
      <c r="L728" s="29">
        <v>4</v>
      </c>
      <c r="M728" s="29">
        <v>0</v>
      </c>
      <c r="N728" s="29">
        <f ca="1">'Calculations Home'!$A$17*'Calculations Home'!$A$11*'Irradiance h'!M728</f>
        <v>0</v>
      </c>
      <c r="U728" s="29">
        <v>31</v>
      </c>
      <c r="V728" s="29">
        <v>4</v>
      </c>
      <c r="W728" s="29">
        <v>0</v>
      </c>
      <c r="X728" s="29">
        <f ca="1">'Calculations Home'!$A$17*'Calculations Home'!$A$11*'Irradiance h'!W728</f>
        <v>0</v>
      </c>
      <c r="AE728" s="29">
        <v>31</v>
      </c>
      <c r="AF728" s="29">
        <v>4</v>
      </c>
      <c r="AG728" s="29">
        <v>0</v>
      </c>
      <c r="AH728" s="29">
        <f ca="1">'Calculations Home'!$A$17*'Calculations Home'!$A$11*'Irradiance h'!AG728</f>
        <v>0</v>
      </c>
      <c r="AJ728" s="29">
        <v>31</v>
      </c>
      <c r="AK728" s="29">
        <v>4</v>
      </c>
      <c r="AL728" s="29">
        <v>0</v>
      </c>
      <c r="AM728" s="29">
        <f ca="1">'Calculations Home'!$A$17*'Calculations Home'!$A$11*'Irradiance h'!AL728</f>
        <v>0</v>
      </c>
      <c r="AT728" s="29">
        <v>31</v>
      </c>
      <c r="AU728" s="29">
        <v>4</v>
      </c>
      <c r="AV728" s="29">
        <v>0</v>
      </c>
      <c r="AW728" s="29">
        <f ca="1">'Calculations Home'!$A$17*'Calculations Home'!$A$11*'Irradiance h'!AV728</f>
        <v>0</v>
      </c>
      <c r="BD728" s="29">
        <v>31</v>
      </c>
      <c r="BE728" s="29">
        <v>4</v>
      </c>
      <c r="BF728" s="29">
        <v>0</v>
      </c>
      <c r="BG728" s="29">
        <f ca="1">'Calculations Home'!$A$17*'Calculations Home'!$A$11*'Irradiance h'!BF728</f>
        <v>0</v>
      </c>
    </row>
    <row r="729" spans="1:59">
      <c r="A729" s="29">
        <v>31</v>
      </c>
      <c r="B729" s="29">
        <v>5</v>
      </c>
      <c r="C729" s="29">
        <v>0</v>
      </c>
      <c r="D729" s="29">
        <f ca="1">'Calculations Home'!$A$17*'Calculations Home'!$A$11/'Calculations Home'!$A$8*'Irradiance h'!C729</f>
        <v>0</v>
      </c>
      <c r="K729" s="29">
        <v>31</v>
      </c>
      <c r="L729" s="29">
        <v>5</v>
      </c>
      <c r="M729" s="29">
        <v>0</v>
      </c>
      <c r="N729" s="29">
        <f ca="1">'Calculations Home'!$A$17*'Calculations Home'!$A$11*'Irradiance h'!M729</f>
        <v>0</v>
      </c>
      <c r="U729" s="29">
        <v>31</v>
      </c>
      <c r="V729" s="29">
        <v>5</v>
      </c>
      <c r="W729" s="29">
        <v>0</v>
      </c>
      <c r="X729" s="29">
        <f ca="1">'Calculations Home'!$A$17*'Calculations Home'!$A$11*'Irradiance h'!W729</f>
        <v>0</v>
      </c>
      <c r="AE729" s="29">
        <v>31</v>
      </c>
      <c r="AF729" s="29">
        <v>5</v>
      </c>
      <c r="AG729" s="29">
        <v>0</v>
      </c>
      <c r="AH729" s="29">
        <f ca="1">'Calculations Home'!$A$17*'Calculations Home'!$A$11*'Irradiance h'!AG729</f>
        <v>0</v>
      </c>
      <c r="AJ729" s="29">
        <v>31</v>
      </c>
      <c r="AK729" s="29">
        <v>5</v>
      </c>
      <c r="AL729" s="29">
        <v>0</v>
      </c>
      <c r="AM729" s="29">
        <f ca="1">'Calculations Home'!$A$17*'Calculations Home'!$A$11*'Irradiance h'!AL729</f>
        <v>0</v>
      </c>
      <c r="AT729" s="29">
        <v>31</v>
      </c>
      <c r="AU729" s="29">
        <v>5</v>
      </c>
      <c r="AV729" s="29">
        <v>0</v>
      </c>
      <c r="AW729" s="29">
        <f ca="1">'Calculations Home'!$A$17*'Calculations Home'!$A$11*'Irradiance h'!AV729</f>
        <v>0</v>
      </c>
      <c r="BD729" s="29">
        <v>31</v>
      </c>
      <c r="BE729" s="29">
        <v>5</v>
      </c>
      <c r="BF729" s="29">
        <v>0</v>
      </c>
      <c r="BG729" s="29">
        <f ca="1">'Calculations Home'!$A$17*'Calculations Home'!$A$11*'Irradiance h'!BF729</f>
        <v>0</v>
      </c>
    </row>
    <row r="730" spans="1:59">
      <c r="A730" s="29">
        <v>31</v>
      </c>
      <c r="B730" s="29">
        <v>6</v>
      </c>
      <c r="C730" s="29">
        <v>0</v>
      </c>
      <c r="D730" s="29">
        <f ca="1">'Calculations Home'!$A$17*'Calculations Home'!$A$11/'Calculations Home'!$A$8*'Irradiance h'!C730</f>
        <v>0</v>
      </c>
      <c r="K730" s="29">
        <v>31</v>
      </c>
      <c r="L730" s="29">
        <v>6</v>
      </c>
      <c r="M730" s="29">
        <v>0</v>
      </c>
      <c r="N730" s="29">
        <f ca="1">'Calculations Home'!$A$17*'Calculations Home'!$A$11*'Irradiance h'!M730</f>
        <v>0</v>
      </c>
      <c r="U730" s="29">
        <v>31</v>
      </c>
      <c r="V730" s="29">
        <v>6</v>
      </c>
      <c r="W730" s="29">
        <v>0</v>
      </c>
      <c r="X730" s="29">
        <f ca="1">'Calculations Home'!$A$17*'Calculations Home'!$A$11*'Irradiance h'!W730</f>
        <v>0</v>
      </c>
      <c r="AE730" s="29">
        <v>31</v>
      </c>
      <c r="AF730" s="29">
        <v>6</v>
      </c>
      <c r="AG730" s="29">
        <v>0</v>
      </c>
      <c r="AH730" s="29">
        <f ca="1">'Calculations Home'!$A$17*'Calculations Home'!$A$11*'Irradiance h'!AG730</f>
        <v>0</v>
      </c>
      <c r="AJ730" s="29">
        <v>31</v>
      </c>
      <c r="AK730" s="29">
        <v>6</v>
      </c>
      <c r="AL730" s="29">
        <v>0</v>
      </c>
      <c r="AM730" s="29">
        <f ca="1">'Calculations Home'!$A$17*'Calculations Home'!$A$11*'Irradiance h'!AL730</f>
        <v>0</v>
      </c>
      <c r="AT730" s="29">
        <v>31</v>
      </c>
      <c r="AU730" s="29">
        <v>6</v>
      </c>
      <c r="AV730" s="29">
        <v>0</v>
      </c>
      <c r="AW730" s="29">
        <f ca="1">'Calculations Home'!$A$17*'Calculations Home'!$A$11*'Irradiance h'!AV730</f>
        <v>0</v>
      </c>
      <c r="BD730" s="29">
        <v>31</v>
      </c>
      <c r="BE730" s="29">
        <v>6</v>
      </c>
      <c r="BF730" s="29">
        <v>0</v>
      </c>
      <c r="BG730" s="29">
        <f ca="1">'Calculations Home'!$A$17*'Calculations Home'!$A$11*'Irradiance h'!BF730</f>
        <v>0</v>
      </c>
    </row>
    <row r="731" spans="1:59">
      <c r="A731" s="29">
        <v>31</v>
      </c>
      <c r="B731" s="29">
        <v>7</v>
      </c>
      <c r="C731" s="29">
        <v>0</v>
      </c>
      <c r="D731" s="29">
        <f ca="1">'Calculations Home'!$A$17*'Calculations Home'!$A$11/'Calculations Home'!$A$8*'Irradiance h'!C731</f>
        <v>0</v>
      </c>
      <c r="K731" s="29">
        <v>31</v>
      </c>
      <c r="L731" s="29">
        <v>7</v>
      </c>
      <c r="M731" s="29">
        <v>1.25</v>
      </c>
      <c r="N731" s="29">
        <f ca="1">'Calculations Home'!$A$17*'Calculations Home'!$A$11*'Irradiance h'!M731</f>
        <v>1.2966601020975457</v>
      </c>
      <c r="U731" s="29">
        <v>31</v>
      </c>
      <c r="V731" s="29">
        <v>7</v>
      </c>
      <c r="W731" s="29">
        <v>40.43</v>
      </c>
      <c r="X731" s="29">
        <f ca="1">'Calculations Home'!$A$17*'Calculations Home'!$A$11*'Irradiance h'!W731</f>
        <v>41.939174342243021</v>
      </c>
      <c r="AE731" s="29">
        <v>31</v>
      </c>
      <c r="AF731" s="29">
        <v>7</v>
      </c>
      <c r="AG731" s="29">
        <v>126.07</v>
      </c>
      <c r="AH731" s="29">
        <f ca="1">'Calculations Home'!$A$17*'Calculations Home'!$A$11*'Irradiance h'!AG731</f>
        <v>130.77595125715007</v>
      </c>
      <c r="AJ731" s="29">
        <v>31</v>
      </c>
      <c r="AK731" s="29">
        <v>7</v>
      </c>
      <c r="AL731" s="29">
        <v>0.31</v>
      </c>
      <c r="AM731" s="29">
        <f ca="1">'Calculations Home'!$A$17*'Calculations Home'!$A$11*'Irradiance h'!AL731</f>
        <v>0.32157170532019136</v>
      </c>
      <c r="AT731" s="29">
        <v>31</v>
      </c>
      <c r="AU731" s="29">
        <v>7</v>
      </c>
      <c r="AV731" s="29">
        <v>0</v>
      </c>
      <c r="AW731" s="29">
        <f ca="1">'Calculations Home'!$A$17*'Calculations Home'!$A$11*'Irradiance h'!AV731</f>
        <v>0</v>
      </c>
      <c r="BD731" s="29">
        <v>31</v>
      </c>
      <c r="BE731" s="29">
        <v>7</v>
      </c>
      <c r="BF731" s="29">
        <v>0</v>
      </c>
      <c r="BG731" s="29">
        <f ca="1">'Calculations Home'!$A$17*'Calculations Home'!$A$11*'Irradiance h'!BF731</f>
        <v>0</v>
      </c>
    </row>
    <row r="732" spans="1:59">
      <c r="A732" s="29">
        <v>31</v>
      </c>
      <c r="B732" s="29">
        <v>8</v>
      </c>
      <c r="C732" s="29">
        <v>0.86</v>
      </c>
      <c r="D732" s="29">
        <f ca="1">'Calculations Home'!$A$17*'Calculations Home'!$A$11/'Calculations Home'!$A$8*'Irradiance h'!C732</f>
        <v>1.1894695336574819</v>
      </c>
      <c r="K732" s="29">
        <v>31</v>
      </c>
      <c r="L732" s="29">
        <v>8</v>
      </c>
      <c r="M732" s="29">
        <v>219.32</v>
      </c>
      <c r="N732" s="29">
        <f ca="1">'Calculations Home'!$A$17*'Calculations Home'!$A$11*'Irradiance h'!M732</f>
        <v>227.50679487362697</v>
      </c>
      <c r="U732" s="29">
        <v>31</v>
      </c>
      <c r="V732" s="29">
        <v>8</v>
      </c>
      <c r="W732" s="29">
        <v>201.94</v>
      </c>
      <c r="X732" s="29">
        <f ca="1">'Calculations Home'!$A$17*'Calculations Home'!$A$11*'Irradiance h'!W732</f>
        <v>209.47803281406271</v>
      </c>
      <c r="AE732" s="29">
        <v>31</v>
      </c>
      <c r="AF732" s="29">
        <v>8</v>
      </c>
      <c r="AG732" s="29">
        <v>301.93</v>
      </c>
      <c r="AH732" s="29">
        <f ca="1">'Calculations Home'!$A$17*'Calculations Home'!$A$11*'Irradiance h'!AG732</f>
        <v>313.2004677010496</v>
      </c>
      <c r="AJ732" s="29">
        <v>31</v>
      </c>
      <c r="AK732" s="29">
        <v>8</v>
      </c>
      <c r="AL732" s="29">
        <v>14.4</v>
      </c>
      <c r="AM732" s="29">
        <f ca="1">'Calculations Home'!$A$17*'Calculations Home'!$A$11*'Irradiance h'!AL732</f>
        <v>14.937524376163728</v>
      </c>
      <c r="AT732" s="29">
        <v>31</v>
      </c>
      <c r="AU732" s="29">
        <v>8</v>
      </c>
      <c r="AV732" s="29">
        <v>0</v>
      </c>
      <c r="AW732" s="29">
        <f ca="1">'Calculations Home'!$A$17*'Calculations Home'!$A$11*'Irradiance h'!AV732</f>
        <v>0</v>
      </c>
      <c r="BD732" s="29">
        <v>31</v>
      </c>
      <c r="BE732" s="29">
        <v>8</v>
      </c>
      <c r="BF732" s="29">
        <v>0</v>
      </c>
      <c r="BG732" s="29">
        <f ca="1">'Calculations Home'!$A$17*'Calculations Home'!$A$11*'Irradiance h'!BF732</f>
        <v>0</v>
      </c>
    </row>
    <row r="733" spans="1:59">
      <c r="A733" s="29">
        <v>31</v>
      </c>
      <c r="B733" s="29">
        <v>9</v>
      </c>
      <c r="C733" s="29">
        <v>155.63999999999999</v>
      </c>
      <c r="D733" s="29">
        <f ca="1">'Calculations Home'!$A$17*'Calculations Home'!$A$11/'Calculations Home'!$A$8*'Irradiance h'!C733</f>
        <v>215.26632350982612</v>
      </c>
      <c r="K733" s="29">
        <v>31</v>
      </c>
      <c r="L733" s="29">
        <v>9</v>
      </c>
      <c r="M733" s="29">
        <v>434.38</v>
      </c>
      <c r="N733" s="29">
        <f ca="1">'Calculations Home'!$A$17*'Calculations Home'!$A$11*'Irradiance h'!M733</f>
        <v>450.59457211930555</v>
      </c>
      <c r="U733" s="29">
        <v>31</v>
      </c>
      <c r="V733" s="29">
        <v>9</v>
      </c>
      <c r="W733" s="29">
        <v>360.05</v>
      </c>
      <c r="X733" s="29">
        <f ca="1">'Calculations Home'!$A$17*'Calculations Home'!$A$11*'Irradiance h'!W733</f>
        <v>373.48997580817706</v>
      </c>
      <c r="AE733" s="29">
        <v>31</v>
      </c>
      <c r="AF733" s="29">
        <v>9</v>
      </c>
      <c r="AG733" s="29">
        <v>564.67999999999995</v>
      </c>
      <c r="AH733" s="29">
        <f ca="1">'Calculations Home'!$A$17*'Calculations Home'!$A$11*'Irradiance h'!AG733</f>
        <v>585.75842116195361</v>
      </c>
      <c r="AJ733" s="29">
        <v>31</v>
      </c>
      <c r="AK733" s="29">
        <v>9</v>
      </c>
      <c r="AL733" s="29">
        <v>36.83</v>
      </c>
      <c r="AM733" s="29">
        <f ca="1">'Calculations Home'!$A$17*'Calculations Home'!$A$11*'Irradiance h'!AL733</f>
        <v>38.204793248202087</v>
      </c>
      <c r="AT733" s="29">
        <v>31</v>
      </c>
      <c r="AU733" s="29">
        <v>9</v>
      </c>
      <c r="AV733" s="29">
        <v>59.49</v>
      </c>
      <c r="AW733" s="29">
        <f ca="1">'Calculations Home'!$A$17*'Calculations Home'!$A$11*'Irradiance h'!AV733</f>
        <v>61.7106475790264</v>
      </c>
      <c r="BD733" s="29">
        <v>31</v>
      </c>
      <c r="BE733" s="29">
        <v>9</v>
      </c>
      <c r="BF733" s="29">
        <v>0</v>
      </c>
      <c r="BG733" s="29">
        <f ca="1">'Calculations Home'!$A$17*'Calculations Home'!$A$11*'Irradiance h'!BF733</f>
        <v>0</v>
      </c>
    </row>
    <row r="734" spans="1:59">
      <c r="A734" s="29">
        <v>31</v>
      </c>
      <c r="B734" s="29">
        <v>10</v>
      </c>
      <c r="C734" s="29">
        <v>333.31</v>
      </c>
      <c r="D734" s="29">
        <f ca="1">'Calculations Home'!$A$17*'Calculations Home'!$A$11/'Calculations Home'!$A$8*'Irradiance h'!C734</f>
        <v>461.00243053880848</v>
      </c>
      <c r="K734" s="29">
        <v>31</v>
      </c>
      <c r="L734" s="29">
        <v>10</v>
      </c>
      <c r="M734" s="29">
        <v>384.04</v>
      </c>
      <c r="N734" s="29">
        <f ca="1">'Calculations Home'!$A$17*'Calculations Home'!$A$11*'Irradiance h'!M734</f>
        <v>398.37547648763319</v>
      </c>
      <c r="U734" s="29">
        <v>31</v>
      </c>
      <c r="V734" s="29">
        <v>10</v>
      </c>
      <c r="W734" s="29">
        <v>245.74</v>
      </c>
      <c r="X734" s="29">
        <f ca="1">'Calculations Home'!$A$17*'Calculations Home'!$A$11*'Irradiance h'!W734</f>
        <v>254.91300279156073</v>
      </c>
      <c r="AE734" s="29">
        <v>31</v>
      </c>
      <c r="AF734" s="29">
        <v>10</v>
      </c>
      <c r="AG734" s="29">
        <v>746.7</v>
      </c>
      <c r="AH734" s="29">
        <f ca="1">'Calculations Home'!$A$17*'Calculations Home'!$A$11*'Irradiance h'!AG734</f>
        <v>774.57287858898997</v>
      </c>
      <c r="AJ734" s="29">
        <v>31</v>
      </c>
      <c r="AK734" s="29">
        <v>10</v>
      </c>
      <c r="AL734" s="29">
        <v>72.69</v>
      </c>
      <c r="AM734" s="29">
        <f ca="1">'Calculations Home'!$A$17*'Calculations Home'!$A$11*'Irradiance h'!AL734</f>
        <v>75.40337825717647</v>
      </c>
      <c r="AT734" s="29">
        <v>31</v>
      </c>
      <c r="AU734" s="29">
        <v>10</v>
      </c>
      <c r="AV734" s="29">
        <v>51.92</v>
      </c>
      <c r="AW734" s="29">
        <f ca="1">'Calculations Home'!$A$17*'Calculations Home'!$A$11*'Irradiance h'!AV734</f>
        <v>53.858074000723661</v>
      </c>
      <c r="BD734" s="29">
        <v>31</v>
      </c>
      <c r="BE734" s="29">
        <v>10</v>
      </c>
      <c r="BF734" s="29">
        <v>11.38</v>
      </c>
      <c r="BG734" s="29">
        <f ca="1">'Calculations Home'!$A$17*'Calculations Home'!$A$11*'Irradiance h'!BF734</f>
        <v>11.804793569496058</v>
      </c>
    </row>
    <row r="735" spans="1:59">
      <c r="A735" s="29">
        <v>31</v>
      </c>
      <c r="B735" s="29">
        <v>11</v>
      </c>
      <c r="C735" s="29">
        <v>471.97</v>
      </c>
      <c r="D735" s="29">
        <f ca="1">'Calculations Home'!$A$17*'Calculations Home'!$A$11/'Calculations Home'!$A$8*'Irradiance h'!C735</f>
        <v>652.78364627944393</v>
      </c>
      <c r="K735" s="29">
        <v>31</v>
      </c>
      <c r="L735" s="29">
        <v>11</v>
      </c>
      <c r="M735" s="29">
        <v>133.82</v>
      </c>
      <c r="N735" s="29">
        <f ca="1">'Calculations Home'!$A$17*'Calculations Home'!$A$11*'Irradiance h'!M735</f>
        <v>138.81524389015485</v>
      </c>
      <c r="U735" s="29">
        <v>31</v>
      </c>
      <c r="V735" s="29">
        <v>11</v>
      </c>
      <c r="W735" s="29">
        <v>175.61</v>
      </c>
      <c r="X735" s="29">
        <f ca="1">'Calculations Home'!$A$17*'Calculations Home'!$A$11*'Irradiance h'!W735</f>
        <v>182.16518442348001</v>
      </c>
      <c r="AE735" s="29">
        <v>31</v>
      </c>
      <c r="AF735" s="29">
        <v>11</v>
      </c>
      <c r="AG735" s="29">
        <v>836.06</v>
      </c>
      <c r="AH735" s="29">
        <f ca="1">'Calculations Home'!$A$17*'Calculations Home'!$A$11*'Irradiance h'!AG735</f>
        <v>867.26851596773918</v>
      </c>
      <c r="AJ735" s="29">
        <v>31</v>
      </c>
      <c r="AK735" s="29">
        <v>11</v>
      </c>
      <c r="AL735" s="29">
        <v>378.91</v>
      </c>
      <c r="AM735" s="29">
        <f ca="1">'Calculations Home'!$A$17*'Calculations Home'!$A$11*'Irradiance h'!AL735</f>
        <v>393.05398342862486</v>
      </c>
      <c r="AT735" s="29">
        <v>31</v>
      </c>
      <c r="AU735" s="29">
        <v>11</v>
      </c>
      <c r="AV735" s="29">
        <v>53.43</v>
      </c>
      <c r="AW735" s="29">
        <f ca="1">'Calculations Home'!$A$17*'Calculations Home'!$A$11*'Irradiance h'!AV735</f>
        <v>55.424439404057495</v>
      </c>
      <c r="BD735" s="29">
        <v>31</v>
      </c>
      <c r="BE735" s="29">
        <v>11</v>
      </c>
      <c r="BF735" s="29">
        <v>30.63</v>
      </c>
      <c r="BG735" s="29">
        <f ca="1">'Calculations Home'!$A$17*'Calculations Home'!$A$11*'Irradiance h'!BF735</f>
        <v>31.773359141798259</v>
      </c>
    </row>
    <row r="736" spans="1:59">
      <c r="A736" s="29">
        <v>31</v>
      </c>
      <c r="B736" s="29">
        <v>12</v>
      </c>
      <c r="C736" s="29">
        <v>560.51</v>
      </c>
      <c r="D736" s="29">
        <f ca="1">'Calculations Home'!$A$17*'Calculations Home'!$A$11/'Calculations Home'!$A$8*'Irradiance h'!C736</f>
        <v>775.2436840818084</v>
      </c>
      <c r="K736" s="29">
        <v>31</v>
      </c>
      <c r="L736" s="29">
        <v>12</v>
      </c>
      <c r="M736" s="29">
        <v>860.04</v>
      </c>
      <c r="N736" s="29">
        <f ca="1">'Calculations Home'!$A$17*'Calculations Home'!$A$11*'Irradiance h'!M736</f>
        <v>892.14364336637857</v>
      </c>
      <c r="U736" s="29">
        <v>31</v>
      </c>
      <c r="V736" s="29">
        <v>12</v>
      </c>
      <c r="W736" s="29">
        <v>879.69</v>
      </c>
      <c r="X736" s="29">
        <f ca="1">'Calculations Home'!$A$17*'Calculations Home'!$A$11*'Irradiance h'!W736</f>
        <v>912.52714017135202</v>
      </c>
      <c r="AE736" s="29">
        <v>31</v>
      </c>
      <c r="AF736" s="29">
        <v>12</v>
      </c>
      <c r="AG736" s="29">
        <v>639.78</v>
      </c>
      <c r="AH736" s="29">
        <f ca="1">'Calculations Home'!$A$17*'Calculations Home'!$A$11*'Irradiance h'!AG736</f>
        <v>663.66176009597427</v>
      </c>
      <c r="AJ736" s="29">
        <v>31</v>
      </c>
      <c r="AK736" s="29">
        <v>12</v>
      </c>
      <c r="AL736" s="29">
        <v>851.27</v>
      </c>
      <c r="AM736" s="29">
        <f ca="1">'Calculations Home'!$A$17*'Calculations Home'!$A$11*'Irradiance h'!AL736</f>
        <v>883.04627609006218</v>
      </c>
      <c r="AT736" s="29">
        <v>31</v>
      </c>
      <c r="AU736" s="29">
        <v>12</v>
      </c>
      <c r="AV736" s="29">
        <v>201.66</v>
      </c>
      <c r="AW736" s="29">
        <f ca="1">'Calculations Home'!$A$17*'Calculations Home'!$A$11*'Irradiance h'!AV736</f>
        <v>209.18758095119284</v>
      </c>
      <c r="BD736" s="29">
        <v>31</v>
      </c>
      <c r="BE736" s="29">
        <v>12</v>
      </c>
      <c r="BF736" s="29">
        <v>38.03</v>
      </c>
      <c r="BG736" s="29">
        <f ca="1">'Calculations Home'!$A$17*'Calculations Home'!$A$11*'Irradiance h'!BF736</f>
        <v>39.449586946215732</v>
      </c>
    </row>
    <row r="737" spans="1:59">
      <c r="A737" s="29">
        <v>31</v>
      </c>
      <c r="B737" s="29">
        <v>13</v>
      </c>
      <c r="C737" s="29">
        <v>583.21</v>
      </c>
      <c r="D737" s="29">
        <f ca="1">'Calculations Home'!$A$17*'Calculations Home'!$A$11/'Calculations Home'!$A$8*'Irradiance h'!C737</f>
        <v>806.64014735393039</v>
      </c>
      <c r="K737" s="29">
        <v>31</v>
      </c>
      <c r="L737" s="29">
        <v>13</v>
      </c>
      <c r="M737" s="29">
        <v>633.4</v>
      </c>
      <c r="N737" s="29">
        <f ca="1">'Calculations Home'!$A$17*'Calculations Home'!$A$11*'Irradiance h'!M737</f>
        <v>657.04360693486831</v>
      </c>
      <c r="U737" s="29">
        <v>31</v>
      </c>
      <c r="V737" s="29">
        <v>13</v>
      </c>
      <c r="W737" s="29">
        <v>598.86</v>
      </c>
      <c r="X737" s="29">
        <f ca="1">'Calculations Home'!$A$17*'Calculations Home'!$A$11*'Irradiance h'!W737</f>
        <v>621.21429499370902</v>
      </c>
      <c r="AE737" s="29">
        <v>31</v>
      </c>
      <c r="AF737" s="29">
        <v>13</v>
      </c>
      <c r="AG737" s="29">
        <v>695.74</v>
      </c>
      <c r="AH737" s="29">
        <f ca="1">'Calculations Home'!$A$17*'Calculations Home'!$A$11*'Irradiance h'!AG737</f>
        <v>721.71063954667716</v>
      </c>
      <c r="AJ737" s="29">
        <v>31</v>
      </c>
      <c r="AK737" s="29">
        <v>13</v>
      </c>
      <c r="AL737" s="29">
        <v>816.81</v>
      </c>
      <c r="AM737" s="29">
        <f ca="1">'Calculations Home'!$A$17*'Calculations Home'!$A$11*'Irradiance h'!AL737</f>
        <v>847.29995039543701</v>
      </c>
      <c r="AT737" s="29">
        <v>31</v>
      </c>
      <c r="AU737" s="29">
        <v>13</v>
      </c>
      <c r="AV737" s="29">
        <v>449.22</v>
      </c>
      <c r="AW737" s="29">
        <f ca="1">'Calculations Home'!$A$17*'Calculations Home'!$A$11*'Irradiance h'!AV737</f>
        <v>465.9885208514076</v>
      </c>
      <c r="BD737" s="29">
        <v>31</v>
      </c>
      <c r="BE737" s="29">
        <v>13</v>
      </c>
      <c r="BF737" s="29">
        <v>102.92</v>
      </c>
      <c r="BG737" s="29">
        <f ca="1">'Calculations Home'!$A$17*'Calculations Home'!$A$11*'Irradiance h'!BF737</f>
        <v>106.76180616630353</v>
      </c>
    </row>
    <row r="738" spans="1:59">
      <c r="A738" s="29">
        <v>31</v>
      </c>
      <c r="B738" s="29">
        <v>14</v>
      </c>
      <c r="C738" s="29">
        <v>541.25</v>
      </c>
      <c r="D738" s="29">
        <f ca="1">'Calculations Home'!$A$17*'Calculations Home'!$A$11/'Calculations Home'!$A$8*'Irradiance h'!C738</f>
        <v>748.60509894431641</v>
      </c>
      <c r="K738" s="29">
        <v>31</v>
      </c>
      <c r="L738" s="29">
        <v>14</v>
      </c>
      <c r="M738" s="29">
        <v>276.64</v>
      </c>
      <c r="N738" s="29">
        <f ca="1">'Calculations Home'!$A$17*'Calculations Home'!$A$11*'Irradiance h'!M738</f>
        <v>286.96644051541205</v>
      </c>
      <c r="U738" s="29">
        <v>31</v>
      </c>
      <c r="V738" s="29">
        <v>14</v>
      </c>
      <c r="W738" s="29">
        <v>651.75</v>
      </c>
      <c r="X738" s="29">
        <f ca="1">'Calculations Home'!$A$17*'Calculations Home'!$A$11*'Irradiance h'!W738</f>
        <v>676.07857723366033</v>
      </c>
      <c r="AE738" s="29">
        <v>31</v>
      </c>
      <c r="AF738" s="29">
        <v>14</v>
      </c>
      <c r="AG738" s="29">
        <v>780.96</v>
      </c>
      <c r="AH738" s="29">
        <f ca="1">'Calculations Home'!$A$17*'Calculations Home'!$A$11*'Irradiance h'!AG738</f>
        <v>810.1117386672795</v>
      </c>
      <c r="AJ738" s="29">
        <v>31</v>
      </c>
      <c r="AK738" s="29">
        <v>14</v>
      </c>
      <c r="AL738" s="29">
        <v>687.36</v>
      </c>
      <c r="AM738" s="29">
        <f ca="1">'Calculations Home'!$A$17*'Calculations Home'!$A$11*'Irradiance h'!AL738</f>
        <v>713.01783022221525</v>
      </c>
      <c r="AT738" s="29">
        <v>31</v>
      </c>
      <c r="AU738" s="29">
        <v>14</v>
      </c>
      <c r="AV738" s="29">
        <v>412.24</v>
      </c>
      <c r="AW738" s="29">
        <f ca="1">'Calculations Home'!$A$17*'Calculations Home'!$A$11*'Irradiance h'!AV738</f>
        <v>427.6281283909538</v>
      </c>
      <c r="BD738" s="29">
        <v>31</v>
      </c>
      <c r="BE738" s="29">
        <v>14</v>
      </c>
      <c r="BF738" s="29">
        <v>124.87</v>
      </c>
      <c r="BG738" s="29">
        <f ca="1">'Calculations Home'!$A$17*'Calculations Home'!$A$11*'Irradiance h'!BF738</f>
        <v>129.53115755913643</v>
      </c>
    </row>
    <row r="739" spans="1:59">
      <c r="A739" s="29">
        <v>31</v>
      </c>
      <c r="B739" s="29">
        <v>15</v>
      </c>
      <c r="C739" s="29">
        <v>439.08</v>
      </c>
      <c r="D739" s="29">
        <f ca="1">'Calculations Home'!$A$17*'Calculations Home'!$A$11/'Calculations Home'!$A$8*'Irradiance h'!C739</f>
        <v>607.29335213758975</v>
      </c>
      <c r="K739" s="29">
        <v>31</v>
      </c>
      <c r="L739" s="29">
        <v>15</v>
      </c>
      <c r="M739" s="29">
        <v>273.98</v>
      </c>
      <c r="N739" s="29">
        <f ca="1">'Calculations Home'!$A$17*'Calculations Home'!$A$11*'Irradiance h'!M739</f>
        <v>284.20714781814848</v>
      </c>
      <c r="U739" s="29">
        <v>31</v>
      </c>
      <c r="V739" s="29">
        <v>15</v>
      </c>
      <c r="W739" s="29">
        <v>885</v>
      </c>
      <c r="X739" s="29">
        <f ca="1">'Calculations Home'!$A$17*'Calculations Home'!$A$11*'Irradiance h'!W739</f>
        <v>918.03535228506234</v>
      </c>
      <c r="AE739" s="29">
        <v>31</v>
      </c>
      <c r="AF739" s="29">
        <v>15</v>
      </c>
      <c r="AG739" s="29">
        <v>831.79</v>
      </c>
      <c r="AH739" s="29">
        <f ca="1">'Calculations Home'!$A$17*'Calculations Home'!$A$11*'Irradiance h'!AG739</f>
        <v>862.83912505897399</v>
      </c>
      <c r="AJ739" s="29">
        <v>31</v>
      </c>
      <c r="AK739" s="29">
        <v>15</v>
      </c>
      <c r="AL739" s="29">
        <v>681.62</v>
      </c>
      <c r="AM739" s="29">
        <f ca="1">'Calculations Home'!$A$17*'Calculations Home'!$A$11*'Irradiance h'!AL739</f>
        <v>707.06356703338326</v>
      </c>
      <c r="AT739" s="29">
        <v>31</v>
      </c>
      <c r="AU739" s="29">
        <v>15</v>
      </c>
      <c r="AV739" s="29">
        <v>448.03</v>
      </c>
      <c r="AW739" s="29">
        <f ca="1">'Calculations Home'!$A$17*'Calculations Home'!$A$11*'Irradiance h'!AV739</f>
        <v>464.75410043421073</v>
      </c>
      <c r="BD739" s="29">
        <v>31</v>
      </c>
      <c r="BE739" s="29">
        <v>15</v>
      </c>
      <c r="BF739" s="29">
        <v>30.05</v>
      </c>
      <c r="BG739" s="29">
        <f ca="1">'Calculations Home'!$A$17*'Calculations Home'!$A$11*'Irradiance h'!BF739</f>
        <v>31.171708854424999</v>
      </c>
    </row>
    <row r="740" spans="1:59">
      <c r="A740" s="29">
        <v>31</v>
      </c>
      <c r="B740" s="29">
        <v>16</v>
      </c>
      <c r="C740" s="29">
        <v>286.33</v>
      </c>
      <c r="D740" s="29">
        <f ca="1">'Calculations Home'!$A$17*'Calculations Home'!$A$11/'Calculations Home'!$A$8*'Irradiance h'!C740</f>
        <v>396.02419950249629</v>
      </c>
      <c r="K740" s="29">
        <v>31</v>
      </c>
      <c r="L740" s="29">
        <v>16</v>
      </c>
      <c r="M740" s="29">
        <v>178.98</v>
      </c>
      <c r="N740" s="29">
        <f ca="1">'Calculations Home'!$A$17*'Calculations Home'!$A$11*'Irradiance h'!M740</f>
        <v>185.66098005873496</v>
      </c>
      <c r="U740" s="29">
        <v>31</v>
      </c>
      <c r="V740" s="29">
        <v>16</v>
      </c>
      <c r="W740" s="29">
        <v>742.11</v>
      </c>
      <c r="X740" s="29">
        <f ca="1">'Calculations Home'!$A$17*'Calculations Home'!$A$11*'Irradiance h'!W740</f>
        <v>769.81154269408773</v>
      </c>
      <c r="AE740" s="29">
        <v>31</v>
      </c>
      <c r="AF740" s="29">
        <v>16</v>
      </c>
      <c r="AG740" s="29">
        <v>688.29</v>
      </c>
      <c r="AH740" s="29">
        <f ca="1">'Calculations Home'!$A$17*'Calculations Home'!$A$11*'Irradiance h'!AG740</f>
        <v>713.98254533817578</v>
      </c>
      <c r="AJ740" s="29">
        <v>31</v>
      </c>
      <c r="AK740" s="29">
        <v>16</v>
      </c>
      <c r="AL740" s="29">
        <v>600.28</v>
      </c>
      <c r="AM740" s="29">
        <f ca="1">'Calculations Home'!$A$17*'Calculations Home'!$A$11*'Irradiance h'!AL740</f>
        <v>622.68730086969174</v>
      </c>
      <c r="AT740" s="29">
        <v>31</v>
      </c>
      <c r="AU740" s="29">
        <v>16</v>
      </c>
      <c r="AV740" s="29">
        <v>319.43</v>
      </c>
      <c r="AW740" s="29">
        <f ca="1">'Calculations Home'!$A$17*'Calculations Home'!$A$11*'Irradiance h'!AV740</f>
        <v>331.35370913041521</v>
      </c>
      <c r="BD740" s="29">
        <v>31</v>
      </c>
      <c r="BE740" s="29">
        <v>16</v>
      </c>
      <c r="BF740" s="29">
        <v>19.2</v>
      </c>
      <c r="BG740" s="29">
        <f ca="1">'Calculations Home'!$A$17*'Calculations Home'!$A$11*'Irradiance h'!BF740</f>
        <v>19.916699168218301</v>
      </c>
    </row>
    <row r="741" spans="1:59">
      <c r="A741" s="29">
        <v>31</v>
      </c>
      <c r="B741" s="29">
        <v>17</v>
      </c>
      <c r="C741" s="29">
        <v>31.51</v>
      </c>
      <c r="D741" s="29">
        <f ca="1">'Calculations Home'!$A$17*'Calculations Home'!$A$11/'Calculations Home'!$A$8*'Irradiance h'!C741</f>
        <v>43.581610471566577</v>
      </c>
      <c r="K741" s="29">
        <v>31</v>
      </c>
      <c r="L741" s="29">
        <v>17</v>
      </c>
      <c r="M741" s="29">
        <v>119.79</v>
      </c>
      <c r="N741" s="29">
        <f ca="1">'Calculations Home'!$A$17*'Calculations Home'!$A$11*'Irradiance h'!M741</f>
        <v>124.26153090421201</v>
      </c>
      <c r="U741" s="29">
        <v>31</v>
      </c>
      <c r="V741" s="29">
        <v>17</v>
      </c>
      <c r="W741" s="29">
        <v>560.51</v>
      </c>
      <c r="X741" s="29">
        <f ca="1">'Calculations Home'!$A$17*'Calculations Home'!$A$11*'Irradiance h'!W741</f>
        <v>581.43276306135624</v>
      </c>
      <c r="AE741" s="29">
        <v>31</v>
      </c>
      <c r="AF741" s="29">
        <v>17</v>
      </c>
      <c r="AG741" s="29">
        <v>506.78</v>
      </c>
      <c r="AH741" s="29">
        <f ca="1">'Calculations Home'!$A$17*'Calculations Home'!$A$11*'Irradiance h'!AG741</f>
        <v>525.69712523279532</v>
      </c>
      <c r="AJ741" s="29">
        <v>31</v>
      </c>
      <c r="AK741" s="29">
        <v>17</v>
      </c>
      <c r="AL741" s="29">
        <v>408.84</v>
      </c>
      <c r="AM741" s="29">
        <f ca="1">'Calculations Home'!$A$17*'Calculations Home'!$A$11*'Irradiance h'!AL741</f>
        <v>424.10121291324845</v>
      </c>
      <c r="AT741" s="29">
        <v>31</v>
      </c>
      <c r="AU741" s="29">
        <v>17</v>
      </c>
      <c r="AV741" s="29">
        <v>134.4</v>
      </c>
      <c r="AW741" s="29">
        <f ca="1">'Calculations Home'!$A$17*'Calculations Home'!$A$11*'Irradiance h'!AV741</f>
        <v>139.41689417752812</v>
      </c>
      <c r="BD741" s="29">
        <v>31</v>
      </c>
      <c r="BE741" s="29">
        <v>17</v>
      </c>
      <c r="BF741" s="29">
        <v>2.3199999999999998</v>
      </c>
      <c r="BG741" s="29">
        <f ca="1">'Calculations Home'!$A$17*'Calculations Home'!$A$11*'Irradiance h'!BF741</f>
        <v>2.4066011494930448</v>
      </c>
    </row>
    <row r="742" spans="1:59">
      <c r="A742" s="29">
        <v>31</v>
      </c>
      <c r="B742" s="29">
        <v>18</v>
      </c>
      <c r="C742" s="29">
        <v>0</v>
      </c>
      <c r="D742" s="29">
        <f ca="1">'Calculations Home'!$A$17*'Calculations Home'!$A$11/'Calculations Home'!$A$8*'Irradiance h'!C742</f>
        <v>0</v>
      </c>
      <c r="K742" s="29">
        <v>31</v>
      </c>
      <c r="L742" s="29">
        <v>18</v>
      </c>
      <c r="M742" s="29">
        <v>56.11</v>
      </c>
      <c r="N742" s="29">
        <f ca="1">'Calculations Home'!$A$17*'Calculations Home'!$A$11*'Irradiance h'!M742</f>
        <v>58.204478662954635</v>
      </c>
      <c r="U742" s="29">
        <v>31</v>
      </c>
      <c r="V742" s="29">
        <v>18</v>
      </c>
      <c r="W742" s="29">
        <v>354.54</v>
      </c>
      <c r="X742" s="29">
        <f ca="1">'Calculations Home'!$A$17*'Calculations Home'!$A$11*'Irradiance h'!W742</f>
        <v>367.7742980781311</v>
      </c>
      <c r="AE742" s="29">
        <v>31</v>
      </c>
      <c r="AF742" s="29">
        <v>18</v>
      </c>
      <c r="AG742" s="29">
        <v>301.83999999999997</v>
      </c>
      <c r="AH742" s="29">
        <f ca="1">'Calculations Home'!$A$17*'Calculations Home'!$A$11*'Irradiance h'!AG742</f>
        <v>313.10710817369852</v>
      </c>
      <c r="AJ742" s="29">
        <v>31</v>
      </c>
      <c r="AK742" s="29">
        <v>18</v>
      </c>
      <c r="AL742" s="29">
        <v>195.95</v>
      </c>
      <c r="AM742" s="29">
        <f ca="1">'Calculations Home'!$A$17*'Calculations Home'!$A$11*'Irradiance h'!AL742</f>
        <v>203.26443760481126</v>
      </c>
      <c r="AT742" s="29">
        <v>31</v>
      </c>
      <c r="AU742" s="29">
        <v>18</v>
      </c>
      <c r="AV742" s="29">
        <v>0</v>
      </c>
      <c r="AW742" s="29">
        <f ca="1">'Calculations Home'!$A$17*'Calculations Home'!$A$11*'Irradiance h'!AV742</f>
        <v>0</v>
      </c>
      <c r="BD742" s="29">
        <v>31</v>
      </c>
      <c r="BE742" s="29">
        <v>18</v>
      </c>
      <c r="BF742" s="29">
        <v>0</v>
      </c>
      <c r="BG742" s="29">
        <f ca="1">'Calculations Home'!$A$17*'Calculations Home'!$A$11*'Irradiance h'!BF742</f>
        <v>0</v>
      </c>
    </row>
    <row r="743" spans="1:59">
      <c r="A743" s="29">
        <v>31</v>
      </c>
      <c r="B743" s="29">
        <v>19</v>
      </c>
      <c r="C743" s="29">
        <v>0</v>
      </c>
      <c r="D743" s="29">
        <f ca="1">'Calculations Home'!$A$17*'Calculations Home'!$A$11/'Calculations Home'!$A$8*'Irradiance h'!C743</f>
        <v>0</v>
      </c>
      <c r="K743" s="29">
        <v>31</v>
      </c>
      <c r="L743" s="29">
        <v>19</v>
      </c>
      <c r="M743" s="29">
        <v>0</v>
      </c>
      <c r="N743" s="29">
        <f ca="1">'Calculations Home'!$A$17*'Calculations Home'!$A$11*'Irradiance h'!M743</f>
        <v>0</v>
      </c>
      <c r="U743" s="29">
        <v>31</v>
      </c>
      <c r="V743" s="29">
        <v>19</v>
      </c>
      <c r="W743" s="29">
        <v>145.68</v>
      </c>
      <c r="X743" s="29">
        <f ca="1">'Calculations Home'!$A$17*'Calculations Home'!$A$11*'Irradiance h'!W743</f>
        <v>151.11795493885637</v>
      </c>
      <c r="AE743" s="29">
        <v>31</v>
      </c>
      <c r="AF743" s="29">
        <v>19</v>
      </c>
      <c r="AG743" s="29">
        <v>97.28</v>
      </c>
      <c r="AH743" s="29">
        <f ca="1">'Calculations Home'!$A$17*'Calculations Home'!$A$11*'Irradiance h'!AG743</f>
        <v>100.9112757856394</v>
      </c>
      <c r="AJ743" s="29">
        <v>31</v>
      </c>
      <c r="AK743" s="29">
        <v>19</v>
      </c>
      <c r="AL743" s="29">
        <v>8.86</v>
      </c>
      <c r="AM743" s="29">
        <f ca="1">'Calculations Home'!$A$17*'Calculations Home'!$A$11*'Irradiance h'!AL743</f>
        <v>9.1907268036674044</v>
      </c>
      <c r="AT743" s="29">
        <v>31</v>
      </c>
      <c r="AU743" s="29">
        <v>19</v>
      </c>
      <c r="AV743" s="29">
        <v>0</v>
      </c>
      <c r="AW743" s="29">
        <f ca="1">'Calculations Home'!$A$17*'Calculations Home'!$A$11*'Irradiance h'!AV743</f>
        <v>0</v>
      </c>
      <c r="BD743" s="29">
        <v>31</v>
      </c>
      <c r="BE743" s="29">
        <v>19</v>
      </c>
      <c r="BF743" s="29">
        <v>0</v>
      </c>
      <c r="BG743" s="29">
        <f ca="1">'Calculations Home'!$A$17*'Calculations Home'!$A$11*'Irradiance h'!BF743</f>
        <v>0</v>
      </c>
    </row>
    <row r="744" spans="1:59">
      <c r="A744" s="29">
        <v>31</v>
      </c>
      <c r="B744" s="29">
        <v>20</v>
      </c>
      <c r="C744" s="29">
        <v>0</v>
      </c>
      <c r="D744" s="29">
        <f ca="1">'Calculations Home'!$A$17*'Calculations Home'!$A$11/'Calculations Home'!$A$8*'Irradiance h'!C744</f>
        <v>0</v>
      </c>
      <c r="K744" s="29">
        <v>31</v>
      </c>
      <c r="L744" s="29">
        <v>20</v>
      </c>
      <c r="M744" s="29">
        <v>0</v>
      </c>
      <c r="N744" s="29">
        <f ca="1">'Calculations Home'!$A$17*'Calculations Home'!$A$11*'Irradiance h'!M744</f>
        <v>0</v>
      </c>
      <c r="U744" s="29">
        <v>31</v>
      </c>
      <c r="V744" s="29">
        <v>20</v>
      </c>
      <c r="W744" s="29">
        <v>0.05</v>
      </c>
      <c r="X744" s="29">
        <f ca="1">'Calculations Home'!$A$17*'Calculations Home'!$A$11*'Irradiance h'!W744</f>
        <v>5.1866404083901835E-2</v>
      </c>
      <c r="AE744" s="29">
        <v>31</v>
      </c>
      <c r="AF744" s="29">
        <v>20</v>
      </c>
      <c r="AG744" s="29">
        <v>0</v>
      </c>
      <c r="AH744" s="29">
        <f ca="1">'Calculations Home'!$A$17*'Calculations Home'!$A$11*'Irradiance h'!AG744</f>
        <v>0</v>
      </c>
      <c r="AJ744" s="29">
        <v>31</v>
      </c>
      <c r="AK744" s="29">
        <v>20</v>
      </c>
      <c r="AL744" s="29">
        <v>0</v>
      </c>
      <c r="AM744" s="29">
        <f ca="1">'Calculations Home'!$A$17*'Calculations Home'!$A$11*'Irradiance h'!AL744</f>
        <v>0</v>
      </c>
      <c r="AT744" s="29">
        <v>31</v>
      </c>
      <c r="AU744" s="29">
        <v>20</v>
      </c>
      <c r="AV744" s="29">
        <v>0</v>
      </c>
      <c r="AW744" s="29">
        <f ca="1">'Calculations Home'!$A$17*'Calculations Home'!$A$11*'Irradiance h'!AV744</f>
        <v>0</v>
      </c>
      <c r="BD744" s="29">
        <v>31</v>
      </c>
      <c r="BE744" s="29">
        <v>20</v>
      </c>
      <c r="BF744" s="29">
        <v>0</v>
      </c>
      <c r="BG744" s="29">
        <f ca="1">'Calculations Home'!$A$17*'Calculations Home'!$A$11*'Irradiance h'!BF744</f>
        <v>0</v>
      </c>
    </row>
    <row r="745" spans="1:59">
      <c r="A745" s="29">
        <v>31</v>
      </c>
      <c r="B745" s="29">
        <v>21</v>
      </c>
      <c r="C745" s="29">
        <v>0</v>
      </c>
      <c r="D745" s="29">
        <f ca="1">'Calculations Home'!$A$17*'Calculations Home'!$A$11/'Calculations Home'!$A$8*'Irradiance h'!C745</f>
        <v>0</v>
      </c>
      <c r="K745" s="29">
        <v>31</v>
      </c>
      <c r="L745" s="29">
        <v>21</v>
      </c>
      <c r="M745" s="29">
        <v>0</v>
      </c>
      <c r="N745" s="29">
        <f ca="1">'Calculations Home'!$A$17*'Calculations Home'!$A$11*'Irradiance h'!M745</f>
        <v>0</v>
      </c>
      <c r="U745" s="29">
        <v>31</v>
      </c>
      <c r="V745" s="29">
        <v>21</v>
      </c>
      <c r="W745" s="29">
        <v>0</v>
      </c>
      <c r="X745" s="29">
        <f ca="1">'Calculations Home'!$A$17*'Calculations Home'!$A$11*'Irradiance h'!W745</f>
        <v>0</v>
      </c>
      <c r="AE745" s="29">
        <v>31</v>
      </c>
      <c r="AF745" s="29">
        <v>21</v>
      </c>
      <c r="AG745" s="29">
        <v>0</v>
      </c>
      <c r="AH745" s="29">
        <f ca="1">'Calculations Home'!$A$17*'Calculations Home'!$A$11*'Irradiance h'!AG745</f>
        <v>0</v>
      </c>
      <c r="AJ745" s="29">
        <v>31</v>
      </c>
      <c r="AK745" s="29">
        <v>21</v>
      </c>
      <c r="AL745" s="29">
        <v>0</v>
      </c>
      <c r="AM745" s="29">
        <f ca="1">'Calculations Home'!$A$17*'Calculations Home'!$A$11*'Irradiance h'!AL745</f>
        <v>0</v>
      </c>
      <c r="AT745" s="29">
        <v>31</v>
      </c>
      <c r="AU745" s="29">
        <v>21</v>
      </c>
      <c r="AV745" s="29">
        <v>0</v>
      </c>
      <c r="AW745" s="29">
        <f ca="1">'Calculations Home'!$A$17*'Calculations Home'!$A$11*'Irradiance h'!AV745</f>
        <v>0</v>
      </c>
      <c r="BD745" s="29">
        <v>31</v>
      </c>
      <c r="BE745" s="29">
        <v>21</v>
      </c>
      <c r="BF745" s="29">
        <v>0</v>
      </c>
      <c r="BG745" s="29">
        <f ca="1">'Calculations Home'!$A$17*'Calculations Home'!$A$11*'Irradiance h'!BF745</f>
        <v>0</v>
      </c>
    </row>
    <row r="746" spans="1:59">
      <c r="A746" s="29">
        <v>31</v>
      </c>
      <c r="B746" s="29">
        <v>22</v>
      </c>
      <c r="C746" s="29">
        <v>0</v>
      </c>
      <c r="D746" s="29">
        <f ca="1">'Calculations Home'!$A$17*'Calculations Home'!$A$11/'Calculations Home'!$A$8*'Irradiance h'!C746</f>
        <v>0</v>
      </c>
      <c r="K746" s="29">
        <v>31</v>
      </c>
      <c r="L746" s="29">
        <v>22</v>
      </c>
      <c r="M746" s="29">
        <v>0</v>
      </c>
      <c r="N746" s="29">
        <f ca="1">'Calculations Home'!$A$17*'Calculations Home'!$A$11*'Irradiance h'!M746</f>
        <v>0</v>
      </c>
      <c r="U746" s="29">
        <v>31</v>
      </c>
      <c r="V746" s="29">
        <v>22</v>
      </c>
      <c r="W746" s="29">
        <v>0</v>
      </c>
      <c r="X746" s="29">
        <f ca="1">'Calculations Home'!$A$17*'Calculations Home'!$A$11*'Irradiance h'!W746</f>
        <v>0</v>
      </c>
      <c r="AE746" s="29">
        <v>31</v>
      </c>
      <c r="AF746" s="29">
        <v>22</v>
      </c>
      <c r="AG746" s="29">
        <v>0</v>
      </c>
      <c r="AH746" s="29">
        <f ca="1">'Calculations Home'!$A$17*'Calculations Home'!$A$11*'Irradiance h'!AG746</f>
        <v>0</v>
      </c>
      <c r="AJ746" s="29">
        <v>31</v>
      </c>
      <c r="AK746" s="29">
        <v>22</v>
      </c>
      <c r="AL746" s="29">
        <v>0</v>
      </c>
      <c r="AM746" s="29">
        <f ca="1">'Calculations Home'!$A$17*'Calculations Home'!$A$11*'Irradiance h'!AL746</f>
        <v>0</v>
      </c>
      <c r="AT746" s="29">
        <v>31</v>
      </c>
      <c r="AU746" s="29">
        <v>22</v>
      </c>
      <c r="AV746" s="29">
        <v>0</v>
      </c>
      <c r="AW746" s="29">
        <f ca="1">'Calculations Home'!$A$17*'Calculations Home'!$A$11*'Irradiance h'!AV746</f>
        <v>0</v>
      </c>
      <c r="BD746" s="29">
        <v>31</v>
      </c>
      <c r="BE746" s="29">
        <v>22</v>
      </c>
      <c r="BF746" s="29">
        <v>0</v>
      </c>
      <c r="BG746" s="29">
        <f ca="1">'Calculations Home'!$A$17*'Calculations Home'!$A$11*'Irradiance h'!BF746</f>
        <v>0</v>
      </c>
    </row>
    <row r="747" spans="1:59">
      <c r="A747" s="29">
        <v>31</v>
      </c>
      <c r="B747" s="29">
        <v>23</v>
      </c>
      <c r="C747" s="29">
        <v>0</v>
      </c>
      <c r="D747" s="29">
        <f ca="1">'Calculations Home'!$A$17*'Calculations Home'!$A$11/'Calculations Home'!$A$8*'Irradiance h'!C747</f>
        <v>0</v>
      </c>
      <c r="K747" s="29">
        <v>31</v>
      </c>
      <c r="L747" s="29">
        <v>23</v>
      </c>
      <c r="M747" s="29">
        <v>0</v>
      </c>
      <c r="N747" s="29">
        <f ca="1">'Calculations Home'!$A$17*'Calculations Home'!$A$11*'Irradiance h'!M747</f>
        <v>0</v>
      </c>
      <c r="U747" s="29">
        <v>31</v>
      </c>
      <c r="V747" s="29">
        <v>23</v>
      </c>
      <c r="W747" s="29">
        <v>0</v>
      </c>
      <c r="X747" s="29">
        <f ca="1">'Calculations Home'!$A$17*'Calculations Home'!$A$11*'Irradiance h'!W747</f>
        <v>0</v>
      </c>
      <c r="AE747" s="29">
        <v>31</v>
      </c>
      <c r="AF747" s="29">
        <v>23</v>
      </c>
      <c r="AG747" s="29">
        <v>0</v>
      </c>
      <c r="AH747" s="29">
        <f ca="1">'Calculations Home'!$A$17*'Calculations Home'!$A$11*'Irradiance h'!AG747</f>
        <v>0</v>
      </c>
      <c r="AJ747" s="29">
        <v>31</v>
      </c>
      <c r="AK747" s="29">
        <v>23</v>
      </c>
      <c r="AL747" s="29">
        <v>0</v>
      </c>
      <c r="AM747" s="29">
        <f ca="1">'Calculations Home'!$A$17*'Calculations Home'!$A$11*'Irradiance h'!AL747</f>
        <v>0</v>
      </c>
      <c r="AT747" s="29">
        <v>31</v>
      </c>
      <c r="AU747" s="29">
        <v>23</v>
      </c>
      <c r="AV747" s="29">
        <v>0</v>
      </c>
      <c r="AW747" s="29">
        <f ca="1">'Calculations Home'!$A$17*'Calculations Home'!$A$11*'Irradiance h'!AV747</f>
        <v>0</v>
      </c>
      <c r="BD747" s="29">
        <v>31</v>
      </c>
      <c r="BE747" s="29">
        <v>23</v>
      </c>
      <c r="BF747" s="29">
        <v>0</v>
      </c>
      <c r="BG747" s="29">
        <f ca="1">'Calculations Home'!$A$17*'Calculations Home'!$A$11*'Irradiance h'!BF747</f>
        <v>0</v>
      </c>
    </row>
  </sheetData>
  <phoneticPr fontId="5" type="noConversion"/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D004B-7E70-49CC-AC09-86CB66682CCB}">
  <dimension ref="A1:BH34"/>
  <sheetViews>
    <sheetView workbookViewId="0">
      <selection activeCell="D7" sqref="D7"/>
    </sheetView>
  </sheetViews>
  <sheetFormatPr defaultColWidth="11.5703125" defaultRowHeight="15"/>
  <cols>
    <col min="1" max="1" width="7.28515625" style="44" bestFit="1" customWidth="1"/>
    <col min="2" max="2" width="20.28515625" style="44" bestFit="1" customWidth="1"/>
    <col min="3" max="3" width="16.5703125" style="44" bestFit="1" customWidth="1"/>
    <col min="4" max="4" width="17.7109375" style="44" bestFit="1" customWidth="1"/>
    <col min="5" max="5" width="15.28515625" style="45" bestFit="1" customWidth="1"/>
    <col min="6" max="6" width="8.28515625" style="44" bestFit="1" customWidth="1"/>
    <col min="7" max="7" width="20.28515625" style="44" bestFit="1" customWidth="1"/>
    <col min="8" max="8" width="16.5703125" style="44" bestFit="1" customWidth="1"/>
    <col min="9" max="9" width="17.7109375" style="44" bestFit="1" customWidth="1"/>
    <col min="10" max="10" width="15.28515625" style="45" bestFit="1" customWidth="1"/>
    <col min="11" max="11" width="6.7109375" style="44" bestFit="1" customWidth="1"/>
    <col min="12" max="12" width="20.28515625" style="44" bestFit="1" customWidth="1"/>
    <col min="13" max="13" width="16.5703125" style="44" bestFit="1" customWidth="1"/>
    <col min="14" max="14" width="17.7109375" style="44" bestFit="1" customWidth="1"/>
    <col min="15" max="15" width="15.28515625" style="45" bestFit="1" customWidth="1"/>
    <col min="16" max="16" width="6.7109375" style="44" bestFit="1" customWidth="1"/>
    <col min="17" max="17" width="20.28515625" style="44" bestFit="1" customWidth="1"/>
    <col min="18" max="18" width="16.5703125" style="44" bestFit="1" customWidth="1"/>
    <col min="19" max="19" width="17.7109375" style="44" bestFit="1" customWidth="1"/>
    <col min="20" max="20" width="15.28515625" style="45" bestFit="1" customWidth="1"/>
    <col min="21" max="21" width="6.7109375" style="44" bestFit="1" customWidth="1"/>
    <col min="22" max="22" width="20.28515625" style="44" bestFit="1" customWidth="1"/>
    <col min="23" max="23" width="16.5703125" style="44" bestFit="1" customWidth="1"/>
    <col min="24" max="24" width="17.7109375" style="44" bestFit="1" customWidth="1"/>
    <col min="25" max="25" width="15.28515625" style="45" bestFit="1" customWidth="1"/>
    <col min="26" max="26" width="6.7109375" style="44" bestFit="1" customWidth="1"/>
    <col min="27" max="27" width="20.28515625" style="44" bestFit="1" customWidth="1"/>
    <col min="28" max="28" width="16.5703125" style="44" bestFit="1" customWidth="1"/>
    <col min="29" max="29" width="17.7109375" style="44" bestFit="1" customWidth="1"/>
    <col min="30" max="30" width="15.28515625" style="45" bestFit="1" customWidth="1"/>
    <col min="31" max="31" width="6.7109375" style="44" bestFit="1" customWidth="1"/>
    <col min="32" max="32" width="20.28515625" style="44" bestFit="1" customWidth="1"/>
    <col min="33" max="33" width="16.5703125" style="44" bestFit="1" customWidth="1"/>
    <col min="34" max="34" width="17.7109375" style="44" bestFit="1" customWidth="1"/>
    <col min="35" max="35" width="15.28515625" style="45" bestFit="1" customWidth="1"/>
    <col min="36" max="36" width="6.7109375" style="44" bestFit="1" customWidth="1"/>
    <col min="37" max="37" width="20.28515625" style="44" bestFit="1" customWidth="1"/>
    <col min="38" max="38" width="16.5703125" style="44" bestFit="1" customWidth="1"/>
    <col min="39" max="39" width="17.7109375" style="44" bestFit="1" customWidth="1"/>
    <col min="40" max="40" width="15.28515625" style="45" bestFit="1" customWidth="1"/>
    <col min="41" max="41" width="9.85546875" style="44" bestFit="1" customWidth="1"/>
    <col min="42" max="42" width="20.28515625" style="44" bestFit="1" customWidth="1"/>
    <col min="43" max="43" width="16.5703125" style="44" bestFit="1" customWidth="1"/>
    <col min="44" max="44" width="17.7109375" style="44" bestFit="1" customWidth="1"/>
    <col min="45" max="45" width="15.28515625" style="45" bestFit="1" customWidth="1"/>
    <col min="46" max="46" width="7.7109375" style="44" bestFit="1" customWidth="1"/>
    <col min="47" max="47" width="20.28515625" style="44" bestFit="1" customWidth="1"/>
    <col min="48" max="48" width="16.5703125" style="44" bestFit="1" customWidth="1"/>
    <col min="49" max="49" width="17.7109375" style="44" bestFit="1" customWidth="1"/>
    <col min="50" max="50" width="15.28515625" style="45" bestFit="1" customWidth="1"/>
    <col min="51" max="51" width="9.7109375" style="44" bestFit="1" customWidth="1"/>
    <col min="52" max="52" width="20.28515625" style="44" bestFit="1" customWidth="1"/>
    <col min="53" max="53" width="16.5703125" style="44" bestFit="1" customWidth="1"/>
    <col min="54" max="54" width="17.7109375" style="44" bestFit="1" customWidth="1"/>
    <col min="55" max="55" width="15.28515625" style="45" bestFit="1" customWidth="1"/>
    <col min="56" max="56" width="9.42578125" style="44" bestFit="1" customWidth="1"/>
    <col min="57" max="57" width="20.28515625" style="44" bestFit="1" customWidth="1"/>
    <col min="58" max="58" width="16.5703125" style="44" bestFit="1" customWidth="1"/>
    <col min="59" max="59" width="17.7109375" style="44" bestFit="1" customWidth="1"/>
    <col min="60" max="60" width="15.28515625" style="45" bestFit="1" customWidth="1"/>
    <col min="61" max="16384" width="11.5703125" style="44"/>
  </cols>
  <sheetData>
    <row r="1" spans="1:60">
      <c r="A1" s="44" t="s">
        <v>4</v>
      </c>
      <c r="F1" s="44" t="s">
        <v>5</v>
      </c>
      <c r="K1" s="44" t="s">
        <v>6</v>
      </c>
      <c r="P1" s="44" t="s">
        <v>7</v>
      </c>
      <c r="U1" s="44" t="s">
        <v>8</v>
      </c>
      <c r="Z1" s="44" t="s">
        <v>9</v>
      </c>
      <c r="AE1" s="44" t="s">
        <v>10</v>
      </c>
      <c r="AJ1" s="44" t="s">
        <v>11</v>
      </c>
      <c r="AO1" s="44" t="s">
        <v>12</v>
      </c>
      <c r="AT1" s="44" t="s">
        <v>13</v>
      </c>
      <c r="AY1" s="44" t="s">
        <v>14</v>
      </c>
      <c r="BD1" s="44" t="s">
        <v>15</v>
      </c>
    </row>
    <row r="2" spans="1:60">
      <c r="A2" s="44" t="s">
        <v>80</v>
      </c>
      <c r="B2" s="44">
        <f ca="1">SUM(B4:B34)</f>
        <v>52440.619999999995</v>
      </c>
      <c r="C2" s="44">
        <f>SUM(C4:C34)</f>
        <v>202614.14000000004</v>
      </c>
      <c r="D2" s="44">
        <f ca="1">SUM(D4:D34)</f>
        <v>72520.47063017961</v>
      </c>
      <c r="E2" s="45">
        <f ca="1">D2/C2</f>
        <v>0.35792403546060308</v>
      </c>
      <c r="F2" s="44" t="s">
        <v>80</v>
      </c>
      <c r="G2" s="44">
        <f t="shared" ref="G2:I2" ca="1" si="0">SUM(G4:G34)</f>
        <v>62303.589999999989</v>
      </c>
      <c r="H2" s="44">
        <f t="shared" si="0"/>
        <v>183006.32000000004</v>
      </c>
      <c r="I2" s="44">
        <f t="shared" ca="1" si="0"/>
        <v>64629.263496354906</v>
      </c>
      <c r="J2" s="45">
        <f ca="1">I2/H2</f>
        <v>0.35315317796868922</v>
      </c>
      <c r="K2" s="44" t="s">
        <v>80</v>
      </c>
      <c r="L2" s="44">
        <f t="shared" ref="L2:N2" ca="1" si="1">SUM(L4:L34)</f>
        <v>109403.68000000002</v>
      </c>
      <c r="M2" s="44">
        <f t="shared" si="1"/>
        <v>194770.94</v>
      </c>
      <c r="N2" s="44">
        <f t="shared" ca="1" si="1"/>
        <v>113487.50950291776</v>
      </c>
      <c r="O2" s="45">
        <f t="shared" ref="O2" ca="1" si="2">N2/M2</f>
        <v>0.58267167321222435</v>
      </c>
      <c r="P2" s="44" t="s">
        <v>80</v>
      </c>
      <c r="Q2" s="44">
        <f t="shared" ref="Q2:S2" ca="1" si="3">SUM(Q4:Q34)</f>
        <v>150045.28999999998</v>
      </c>
      <c r="R2" s="44">
        <f t="shared" si="3"/>
        <v>176470.19999999992</v>
      </c>
      <c r="S2" s="44">
        <f t="shared" ca="1" si="3"/>
        <v>155646.19284052466</v>
      </c>
      <c r="T2" s="45">
        <f t="shared" ref="T2" ca="1" si="4">S2/R2</f>
        <v>0.8819970331564464</v>
      </c>
      <c r="U2" s="44" t="s">
        <v>80</v>
      </c>
      <c r="V2" s="44">
        <f t="shared" ref="V2:X2" ca="1" si="5">SUM(V4:V34)</f>
        <v>155835.92999999996</v>
      </c>
      <c r="W2" s="44">
        <f t="shared" si="5"/>
        <v>182352.53999999992</v>
      </c>
      <c r="X2" s="44">
        <f t="shared" ca="1" si="5"/>
        <v>161652.98632341277</v>
      </c>
      <c r="Y2" s="45">
        <f t="shared" ref="Y2" ca="1" si="6">X2/W2</f>
        <v>0.88648606881709924</v>
      </c>
      <c r="Z2" s="44" t="s">
        <v>80</v>
      </c>
      <c r="AA2" s="44">
        <f t="shared" ref="AA2:AC2" ca="1" si="7">SUM(AA4:AA34)</f>
        <v>231912.45999999996</v>
      </c>
      <c r="AB2" s="44">
        <f t="shared" si="7"/>
        <v>169934.29999999996</v>
      </c>
      <c r="AC2" s="44">
        <f t="shared" ca="1" si="7"/>
        <v>240569.30724903441</v>
      </c>
      <c r="AD2" s="45">
        <f t="shared" ref="AD2" ca="1" si="8">AC2/AB2</f>
        <v>1.4156606832701488</v>
      </c>
      <c r="AE2" s="44" t="s">
        <v>80</v>
      </c>
      <c r="AF2" s="44">
        <f t="shared" ref="AF2:AH2" ca="1" si="9">SUM(AF4:AF34)</f>
        <v>234370.75000000003</v>
      </c>
      <c r="AG2" s="44">
        <f t="shared" si="9"/>
        <v>162091.25</v>
      </c>
      <c r="AH2" s="44">
        <f t="shared" ca="1" si="9"/>
        <v>243119.36049894267</v>
      </c>
      <c r="AI2" s="45">
        <f t="shared" ref="AI2" ca="1" si="10">AH2/AG2</f>
        <v>1.499891946659321</v>
      </c>
      <c r="AJ2" s="44" t="s">
        <v>80</v>
      </c>
      <c r="AK2" s="44">
        <f t="shared" ref="AK2:AM2" ca="1" si="11">SUM(AK4:AK34)</f>
        <v>194329.21</v>
      </c>
      <c r="AL2" s="44">
        <f t="shared" si="11"/>
        <v>162091.25</v>
      </c>
      <c r="AM2" s="44">
        <f t="shared" ca="1" si="11"/>
        <v>201583.14662330839</v>
      </c>
      <c r="AN2" s="45">
        <f t="shared" ref="AN2" ca="1" si="12">AM2/AL2</f>
        <v>1.2436399042101802</v>
      </c>
      <c r="AO2" s="44" t="s">
        <v>80</v>
      </c>
      <c r="AP2" s="44">
        <f t="shared" ref="AP2:AR2" ca="1" si="13">SUM(AP4:AP34)</f>
        <v>139377.84999999998</v>
      </c>
      <c r="AQ2" s="44">
        <f t="shared" si="13"/>
        <v>162091.21999999997</v>
      </c>
      <c r="AR2" s="44">
        <f t="shared" ca="1" si="13"/>
        <v>144580.55776890912</v>
      </c>
      <c r="AS2" s="45">
        <f t="shared" ref="AS2" ca="1" si="14">AR2/AQ2</f>
        <v>0.89197032244503516</v>
      </c>
      <c r="AT2" s="44" t="s">
        <v>80</v>
      </c>
      <c r="AU2" s="44">
        <f t="shared" ref="AU2:AW2" ca="1" si="15">SUM(AU4:AU34)</f>
        <v>109226.23000000001</v>
      </c>
      <c r="AV2" s="44">
        <f t="shared" si="15"/>
        <v>182352.53999999992</v>
      </c>
      <c r="AW2" s="44">
        <f t="shared" ca="1" si="15"/>
        <v>113303.435634824</v>
      </c>
      <c r="AX2" s="45">
        <f t="shared" ref="AX2" ca="1" si="16">AW2/AV2</f>
        <v>0.62134278817736266</v>
      </c>
      <c r="AY2" s="44" t="s">
        <v>80</v>
      </c>
      <c r="AZ2" s="44">
        <f t="shared" ref="AZ2:BB2" ca="1" si="17">SUM(AZ4:AZ34)</f>
        <v>65345.919999999998</v>
      </c>
      <c r="BA2" s="44">
        <f t="shared" si="17"/>
        <v>176470.19999999992</v>
      </c>
      <c r="BB2" s="44">
        <f t="shared" ca="1" si="17"/>
        <v>67785.157839086431</v>
      </c>
      <c r="BC2" s="45">
        <f t="shared" ref="BC2" ca="1" si="18">BB2/BA2</f>
        <v>0.38411673947831682</v>
      </c>
      <c r="BD2" s="44" t="s">
        <v>80</v>
      </c>
      <c r="BE2" s="44">
        <f t="shared" ref="BE2:BG2" ca="1" si="19">SUM(BE4:BE34)</f>
        <v>45390.880000000012</v>
      </c>
      <c r="BF2" s="44">
        <f t="shared" si="19"/>
        <v>189542.13999999998</v>
      </c>
      <c r="BG2" s="44">
        <f t="shared" ca="1" si="19"/>
        <v>47085.234476077952</v>
      </c>
      <c r="BH2" s="45">
        <f t="shared" ref="BH2" ca="1" si="20">BG2/BF2</f>
        <v>0.24841565298396417</v>
      </c>
    </row>
    <row r="3" spans="1:60">
      <c r="A3" s="44" t="s">
        <v>1</v>
      </c>
      <c r="B3" s="44" t="s">
        <v>122</v>
      </c>
      <c r="C3" s="44" t="s">
        <v>123</v>
      </c>
      <c r="D3" s="44" t="s">
        <v>124</v>
      </c>
      <c r="E3" s="45" t="s">
        <v>112</v>
      </c>
      <c r="F3" s="44" t="s">
        <v>1</v>
      </c>
      <c r="G3" s="44" t="s">
        <v>122</v>
      </c>
      <c r="H3" s="44" t="s">
        <v>123</v>
      </c>
      <c r="I3" s="44" t="s">
        <v>124</v>
      </c>
      <c r="J3" s="45" t="s">
        <v>112</v>
      </c>
      <c r="K3" s="44" t="s">
        <v>1</v>
      </c>
      <c r="L3" s="44" t="s">
        <v>122</v>
      </c>
      <c r="M3" s="44" t="s">
        <v>123</v>
      </c>
      <c r="N3" s="44" t="s">
        <v>124</v>
      </c>
      <c r="O3" s="45" t="s">
        <v>112</v>
      </c>
      <c r="P3" s="44" t="s">
        <v>1</v>
      </c>
      <c r="Q3" s="44" t="s">
        <v>122</v>
      </c>
      <c r="R3" s="44" t="s">
        <v>123</v>
      </c>
      <c r="S3" s="44" t="s">
        <v>124</v>
      </c>
      <c r="T3" s="45" t="s">
        <v>112</v>
      </c>
      <c r="U3" s="44" t="s">
        <v>1</v>
      </c>
      <c r="V3" s="44" t="s">
        <v>122</v>
      </c>
      <c r="W3" s="44" t="s">
        <v>123</v>
      </c>
      <c r="X3" s="44" t="s">
        <v>124</v>
      </c>
      <c r="Y3" s="45" t="s">
        <v>112</v>
      </c>
      <c r="Z3" s="44" t="s">
        <v>1</v>
      </c>
      <c r="AA3" s="44" t="s">
        <v>122</v>
      </c>
      <c r="AB3" s="44" t="s">
        <v>123</v>
      </c>
      <c r="AC3" s="44" t="s">
        <v>124</v>
      </c>
      <c r="AD3" s="45" t="s">
        <v>112</v>
      </c>
      <c r="AE3" s="44" t="s">
        <v>1</v>
      </c>
      <c r="AF3" s="44" t="s">
        <v>122</v>
      </c>
      <c r="AG3" s="44" t="s">
        <v>123</v>
      </c>
      <c r="AH3" s="44" t="s">
        <v>124</v>
      </c>
      <c r="AI3" s="45" t="s">
        <v>112</v>
      </c>
      <c r="AJ3" s="44" t="s">
        <v>1</v>
      </c>
      <c r="AK3" s="44" t="s">
        <v>122</v>
      </c>
      <c r="AL3" s="44" t="s">
        <v>123</v>
      </c>
      <c r="AM3" s="44" t="s">
        <v>124</v>
      </c>
      <c r="AN3" s="45" t="s">
        <v>112</v>
      </c>
      <c r="AO3" s="44" t="s">
        <v>1</v>
      </c>
      <c r="AP3" s="44" t="s">
        <v>122</v>
      </c>
      <c r="AQ3" s="44" t="s">
        <v>123</v>
      </c>
      <c r="AR3" s="44" t="s">
        <v>124</v>
      </c>
      <c r="AS3" s="45" t="s">
        <v>112</v>
      </c>
      <c r="AT3" s="44" t="s">
        <v>1</v>
      </c>
      <c r="AU3" s="44" t="s">
        <v>122</v>
      </c>
      <c r="AV3" s="44" t="s">
        <v>123</v>
      </c>
      <c r="AW3" s="44" t="s">
        <v>124</v>
      </c>
      <c r="AX3" s="45" t="s">
        <v>112</v>
      </c>
      <c r="AY3" s="44" t="s">
        <v>1</v>
      </c>
      <c r="AZ3" s="44" t="s">
        <v>122</v>
      </c>
      <c r="BA3" s="44" t="s">
        <v>123</v>
      </c>
      <c r="BB3" s="44" t="s">
        <v>124</v>
      </c>
      <c r="BC3" s="45" t="s">
        <v>112</v>
      </c>
      <c r="BD3" s="44" t="s">
        <v>1</v>
      </c>
      <c r="BE3" s="44" t="s">
        <v>122</v>
      </c>
      <c r="BF3" s="44" t="s">
        <v>123</v>
      </c>
      <c r="BG3" s="44" t="s">
        <v>124</v>
      </c>
      <c r="BH3" s="45" t="s">
        <v>112</v>
      </c>
    </row>
    <row r="4" spans="1:60">
      <c r="A4" s="44">
        <v>1</v>
      </c>
      <c r="B4" s="44">
        <f ca="1">SUM(OFFSET('Irradiance h'!$C$4:$C$27,24*(A4-1),0))</f>
        <v>103.39000000000001</v>
      </c>
      <c r="C4" s="44">
        <v>6535.94</v>
      </c>
      <c r="D4" s="44">
        <f ca="1">SUM(OFFSET('Irradiance h'!$D$4:$D$27,24*(A4-1),0))</f>
        <v>132.63276852335377</v>
      </c>
      <c r="E4" s="45">
        <f t="shared" ref="E4:E34" ca="1" si="21">D4/C4</f>
        <v>2.0292837529621414E-2</v>
      </c>
      <c r="F4" s="44">
        <v>1</v>
      </c>
      <c r="G4" s="44">
        <f ca="1">SUM(OFFSET('Irradiance h'!$H$4:$H$27,24*(A4-1),0))</f>
        <v>1359.93</v>
      </c>
      <c r="H4" s="44">
        <v>6535.94</v>
      </c>
      <c r="I4" s="44">
        <f ca="1">SUM(OFFSET('Irradiance h'!$I$4:$I$27,24*(A4-1),0))</f>
        <v>1410.693578116412</v>
      </c>
      <c r="J4" s="45">
        <f t="shared" ref="J4:J31" ca="1" si="22">I4/H4</f>
        <v>0.21583637213873016</v>
      </c>
      <c r="K4" s="44">
        <v>1</v>
      </c>
      <c r="L4" s="44">
        <f ca="1">SUM(OFFSET('Irradiance h'!$M$4:$M$27,24*(A4-1),0))</f>
        <v>2648.3399999999997</v>
      </c>
      <c r="M4" s="44">
        <v>6535.94</v>
      </c>
      <c r="N4" s="44">
        <f ca="1">SUM(OFFSET('Irradiance h'!$N$4:$N$27,24*(A4-1),0))</f>
        <v>2747.1974518312109</v>
      </c>
      <c r="O4" s="45">
        <f ca="1">N4/M4</f>
        <v>0.42032170610978847</v>
      </c>
      <c r="P4" s="44">
        <v>1</v>
      </c>
      <c r="Q4" s="44">
        <f ca="1">SUM(OFFSET('Irradiance h'!$R$4:$R$27,24*(A4-1),0))</f>
        <v>5747.47</v>
      </c>
      <c r="R4" s="44">
        <v>5882.34</v>
      </c>
      <c r="S4" s="44">
        <f ca="1">SUM(OFFSET('Irradiance h'!$S$4:$S$27,24*(A4-1),0))</f>
        <v>5962.012029602065</v>
      </c>
      <c r="T4" s="45">
        <f ca="1">S4/R4</f>
        <v>1.0135442748297556</v>
      </c>
      <c r="U4" s="44">
        <v>1</v>
      </c>
      <c r="V4" s="44">
        <f ca="1">SUM(OFFSET('Irradiance h'!$W$4:$W$27,24*(A4-1),0))</f>
        <v>7585.41</v>
      </c>
      <c r="W4" s="44">
        <v>5882.34</v>
      </c>
      <c r="X4" s="44">
        <f ca="1">SUM(OFFSET('Irradiance h'!$X$4:$X$27,24*(A4-1),0))</f>
        <v>7868.558804041395</v>
      </c>
      <c r="Y4" s="45">
        <f ca="1">X4/W4</f>
        <v>1.3376579395345041</v>
      </c>
      <c r="Z4" s="44">
        <v>1</v>
      </c>
      <c r="AA4" s="44">
        <f ca="1">SUM(OFFSET('Irradiance h'!$AB$4:$AB$27,24*(A4-1),0))</f>
        <v>4715.5999999999995</v>
      </c>
      <c r="AB4" s="44">
        <v>5882.34</v>
      </c>
      <c r="AC4" s="44">
        <f ca="1">SUM(OFFSET('Irradiance h'!$AC$4:$AC$27,24*(A4-1),0))</f>
        <v>4891.6243019609492</v>
      </c>
      <c r="AD4" s="45">
        <f ca="1">AC4/AB4</f>
        <v>0.83157796080487512</v>
      </c>
      <c r="AE4" s="44">
        <v>1</v>
      </c>
      <c r="AF4" s="44">
        <f ca="1">SUM(OFFSET('Irradiance h'!$AG$4:$AG$27,24*(A4-1),0))</f>
        <v>6865.3499999999995</v>
      </c>
      <c r="AG4" s="44">
        <v>5228.75</v>
      </c>
      <c r="AH4" s="44">
        <f ca="1">SUM(OFFSET('Irradiance h'!$AH$4:$AH$27,24*(A4-1),0))</f>
        <v>7121.6203455483083</v>
      </c>
      <c r="AI4" s="45">
        <f ca="1">AH4/AG4</f>
        <v>1.3620120192298939</v>
      </c>
      <c r="AJ4" s="44">
        <v>1</v>
      </c>
      <c r="AK4" s="44">
        <f ca="1">SUM(OFFSET('Irradiance h'!$AL$4:$AL$27,24*(A4-1),0))</f>
        <v>6491.829999999999</v>
      </c>
      <c r="AL4" s="44">
        <v>5228.75</v>
      </c>
      <c r="AM4" s="44">
        <f ca="1">SUM(OFFSET('Irradiance h'!$AM$4:$AM$27,24*(A4-1),0))</f>
        <v>6734.1575604799282</v>
      </c>
      <c r="AN4" s="45">
        <f ca="1">AM4/AL4</f>
        <v>1.2879096458006078</v>
      </c>
      <c r="AO4" s="44">
        <v>1</v>
      </c>
      <c r="AP4" s="44">
        <f ca="1">SUM(OFFSET('Irradiance h'!$AQ$4:$AQ$27,24*(A4-1),0))</f>
        <v>5747.3700000000008</v>
      </c>
      <c r="AQ4" s="44">
        <v>5228.75</v>
      </c>
      <c r="AR4" s="44">
        <f ca="1">SUM(OFFSET('Irradiance h'!$AR$4:$AR$27,24*(A4-1),0))</f>
        <v>5961.9082967938975</v>
      </c>
      <c r="AS4" s="45">
        <f ca="1">AR4/AQ4</f>
        <v>1.1402167433504944</v>
      </c>
      <c r="AT4" s="44">
        <v>1</v>
      </c>
      <c r="AU4" s="44">
        <f ca="1">SUM(OFFSET('Irradiance h'!$AV$4:$AV$27,24*(A4-1),0))</f>
        <v>5025.8899999999994</v>
      </c>
      <c r="AV4" s="44">
        <v>5882.34</v>
      </c>
      <c r="AW4" s="44">
        <f ca="1">SUM(OFFSET('Irradiance h'!$AW$4:$AW$27,24*(A4-1),0))</f>
        <v>5213.4968324248266</v>
      </c>
      <c r="AX4" s="45">
        <f ca="1">AW4/AV4</f>
        <v>0.88629641136432546</v>
      </c>
      <c r="AY4" s="44">
        <v>1</v>
      </c>
      <c r="AZ4" s="44">
        <f ca="1">SUM(OFFSET('Irradiance h'!$BA$4:$BA$27,24*(A4-1),0))</f>
        <v>1660.44</v>
      </c>
      <c r="BA4" s="44">
        <v>5882.34</v>
      </c>
      <c r="BB4" s="44">
        <f ca="1">SUM(OFFSET('Irradiance h'!$BB$4:$BB$27,24*(A4-1),0))</f>
        <v>1722.421039941479</v>
      </c>
      <c r="BC4" s="45">
        <f ca="1">BB4/BA4</f>
        <v>0.29281222097693754</v>
      </c>
      <c r="BD4" s="44">
        <v>1</v>
      </c>
      <c r="BE4" s="44">
        <f ca="1">SUM(OFFSET('Irradiance h'!$BF$4:$BF$27,24*(A4-1),0))</f>
        <v>1545.4000000000003</v>
      </c>
      <c r="BF4" s="44">
        <v>5882.34</v>
      </c>
      <c r="BG4" s="44">
        <f ca="1">SUM(OFFSET('Irradiance h'!$BG$4:$BG$27,24*(A4-1),0))</f>
        <v>1603.0868174252378</v>
      </c>
      <c r="BH4" s="45">
        <f ca="1">BG4/BF4</f>
        <v>0.27252535851807913</v>
      </c>
    </row>
    <row r="5" spans="1:60">
      <c r="A5" s="44">
        <v>2</v>
      </c>
      <c r="B5" s="44">
        <f ca="1">SUM(OFFSET('Irradiance h'!$C$4:$C$27,24*(A5-1),0))</f>
        <v>1713.76</v>
      </c>
      <c r="C5" s="44">
        <f>C4</f>
        <v>6535.94</v>
      </c>
      <c r="D5" s="44">
        <f ca="1">SUM(OFFSET('Irradiance h'!$D$4:$D$27,24*(A5-1),0))</f>
        <v>2370.3084976754026</v>
      </c>
      <c r="E5" s="45">
        <f t="shared" ca="1" si="21"/>
        <v>0.36265762808033775</v>
      </c>
      <c r="F5" s="44">
        <v>2</v>
      </c>
      <c r="G5" s="44">
        <f ca="1">SUM(OFFSET('Irradiance h'!$H$4:$H$27,24*(A5-1),0))</f>
        <v>1125.45</v>
      </c>
      <c r="H5" s="44">
        <v>6535.94</v>
      </c>
      <c r="I5" s="44">
        <f ca="1">SUM(OFFSET('Irradiance h'!$I$4:$I$27,24*(A5-1),0))</f>
        <v>1167.4608895245462</v>
      </c>
      <c r="J5" s="45">
        <f t="shared" ca="1" si="22"/>
        <v>0.17862172687089328</v>
      </c>
      <c r="K5" s="44">
        <v>2</v>
      </c>
      <c r="L5" s="44">
        <f ca="1">SUM(OFFSET('Irradiance h'!$M$4:$M$27,24*(A5-1),0))</f>
        <v>3627.0899999999997</v>
      </c>
      <c r="M5" s="44">
        <v>6535.94</v>
      </c>
      <c r="N5" s="44">
        <f ca="1">SUM(OFFSET('Irradiance h'!$N$4:$N$27,24*(A5-1),0))</f>
        <v>3762.4823117735896</v>
      </c>
      <c r="O5" s="45">
        <f t="shared" ref="O5:O34" ca="1" si="23">N5/M5</f>
        <v>0.57566047298071732</v>
      </c>
      <c r="P5" s="44">
        <v>2</v>
      </c>
      <c r="Q5" s="44">
        <f ca="1">SUM(OFFSET('Irradiance h'!$R$4:$R$27,24*(A5-1),0))</f>
        <v>6291.29</v>
      </c>
      <c r="R5" s="44">
        <v>5882.34</v>
      </c>
      <c r="S5" s="44">
        <f ca="1">SUM(OFFSET('Irradiance h'!$S$4:$S$27,24*(A5-1),0))</f>
        <v>6526.131786980216</v>
      </c>
      <c r="T5" s="45">
        <f t="shared" ref="T5:T33" ca="1" si="24">S5/R5</f>
        <v>1.1094448445652947</v>
      </c>
      <c r="U5" s="44">
        <v>2</v>
      </c>
      <c r="V5" s="44">
        <f ca="1">SUM(OFFSET('Irradiance h'!$W$4:$W$27,24*(A5-1),0))</f>
        <v>6441.8200000000006</v>
      </c>
      <c r="W5" s="44">
        <v>5882.34</v>
      </c>
      <c r="X5" s="44">
        <f ca="1">SUM(OFFSET('Irradiance h'!$X$4:$X$27,24*(A5-1),0))</f>
        <v>6682.2807831152113</v>
      </c>
      <c r="Y5" s="45">
        <f t="shared" ref="Y5:Y34" ca="1" si="25">X5/W5</f>
        <v>1.135990232308097</v>
      </c>
      <c r="Z5" s="44">
        <v>2</v>
      </c>
      <c r="AA5" s="44">
        <f ca="1">SUM(OFFSET('Irradiance h'!$AB$4:$AB$27,24*(A5-1),0))</f>
        <v>4749.49</v>
      </c>
      <c r="AB5" s="44">
        <v>5882.34</v>
      </c>
      <c r="AC5" s="44">
        <f ca="1">SUM(OFFSET('Irradiance h'!$AC$4:$AC$27,24*(A5-1),0))</f>
        <v>4926.779350649017</v>
      </c>
      <c r="AD5" s="45">
        <f t="shared" ref="AD5:AD33" ca="1" si="26">AC5/AB5</f>
        <v>0.83755433222986375</v>
      </c>
      <c r="AE5" s="44">
        <v>2</v>
      </c>
      <c r="AF5" s="44">
        <f ca="1">SUM(OFFSET('Irradiance h'!$AG$4:$AG$27,24*(A5-1),0))</f>
        <v>6991.4400000000005</v>
      </c>
      <c r="AG5" s="44">
        <v>5228.75</v>
      </c>
      <c r="AH5" s="44">
        <f ca="1">SUM(OFFSET('Irradiance h'!$AH$4:$AH$27,24*(A5-1),0))</f>
        <v>7252.4170433670924</v>
      </c>
      <c r="AI5" s="45">
        <f t="shared" ref="AI5:AI34" ca="1" si="27">AH5/AG5</f>
        <v>1.3870269267735296</v>
      </c>
      <c r="AJ5" s="44">
        <v>2</v>
      </c>
      <c r="AK5" s="44">
        <f ca="1">SUM(OFFSET('Irradiance h'!$AL$4:$AL$27,24*(A5-1),0))</f>
        <v>7916.62</v>
      </c>
      <c r="AL5" s="44">
        <v>5228.75</v>
      </c>
      <c r="AM5" s="44">
        <f ca="1">SUM(OFFSET('Irradiance h'!$AM$4:$AM$27,24*(A5-1),0))</f>
        <v>8212.1322379739777</v>
      </c>
      <c r="AN5" s="45">
        <f t="shared" ref="AN5:AN34" ca="1" si="28">AM5/AL5</f>
        <v>1.5705727445324367</v>
      </c>
      <c r="AO5" s="44">
        <v>2</v>
      </c>
      <c r="AP5" s="44">
        <f ca="1">SUM(OFFSET('Irradiance h'!$AQ$4:$AQ$27,24*(A5-1),0))</f>
        <v>3434.45</v>
      </c>
      <c r="AQ5" s="44">
        <v>5228.75</v>
      </c>
      <c r="AR5" s="44">
        <f ca="1">SUM(OFFSET('Irradiance h'!$AR$4:$AR$27,24*(A5-1),0))</f>
        <v>3562.6514301191332</v>
      </c>
      <c r="AS5" s="45">
        <f t="shared" ref="AS5:AS33" ca="1" si="29">AR5/AQ5</f>
        <v>0.68135815063239458</v>
      </c>
      <c r="AT5" s="44">
        <v>2</v>
      </c>
      <c r="AU5" s="44">
        <f ca="1">SUM(OFFSET('Irradiance h'!$AV$4:$AV$27,24*(A5-1),0))</f>
        <v>4388.8100000000004</v>
      </c>
      <c r="AV5" s="44">
        <v>5882.34</v>
      </c>
      <c r="AW5" s="44">
        <f ca="1">SUM(OFFSET('Irradiance h'!$AW$4:$AW$27,24*(A5-1),0))</f>
        <v>4552.6358581493841</v>
      </c>
      <c r="AX5" s="45">
        <f t="shared" ref="AX5:AX34" ca="1" si="30">AW5/AV5</f>
        <v>0.77394979857495216</v>
      </c>
      <c r="AY5" s="44">
        <v>2</v>
      </c>
      <c r="AZ5" s="44">
        <f ca="1">SUM(OFFSET('Irradiance h'!$BA$4:$BA$27,24*(A5-1),0))</f>
        <v>2202.8200000000002</v>
      </c>
      <c r="BA5" s="44">
        <v>5882.34</v>
      </c>
      <c r="BB5" s="44">
        <f ca="1">SUM(OFFSET('Irradiance h'!$BB$4:$BB$27,24*(A5-1),0))</f>
        <v>2285.0470448820129</v>
      </c>
      <c r="BC5" s="45">
        <f t="shared" ref="BC5:BC33" ca="1" si="31">BB5/BA5</f>
        <v>0.38845885223941712</v>
      </c>
      <c r="BD5" s="44">
        <v>2</v>
      </c>
      <c r="BE5" s="44">
        <f ca="1">SUM(OFFSET('Irradiance h'!$BF$4:$BF$27,24*(A5-1),0))</f>
        <v>2124.77</v>
      </c>
      <c r="BF5" s="44">
        <v>5882.34</v>
      </c>
      <c r="BG5" s="44">
        <f ca="1">SUM(OFFSET('Irradiance h'!$BG$4:$BG$27,24*(A5-1),0))</f>
        <v>2204.083588107042</v>
      </c>
      <c r="BH5" s="45">
        <f t="shared" ref="BH5:BH34" ca="1" si="32">BG5/BF5</f>
        <v>0.37469503430727263</v>
      </c>
    </row>
    <row r="6" spans="1:60">
      <c r="A6" s="44">
        <v>3</v>
      </c>
      <c r="B6" s="44">
        <f ca="1">SUM(OFFSET('Irradiance h'!$C$4:$C$27,24*(A6-1),0))</f>
        <v>1421.3900000000003</v>
      </c>
      <c r="C6" s="44">
        <f>C5</f>
        <v>6535.94</v>
      </c>
      <c r="D6" s="44">
        <f ca="1">SUM(OFFSET('Irradiance h'!$D$4:$D$27,24*(A6-1),0))</f>
        <v>1965.9303493551256</v>
      </c>
      <c r="E6" s="45">
        <f t="shared" ca="1" si="21"/>
        <v>0.30078769838081831</v>
      </c>
      <c r="F6" s="44">
        <v>3</v>
      </c>
      <c r="G6" s="44">
        <f ca="1">SUM(OFFSET('Irradiance h'!$H$4:$H$27,24*(A6-1),0))</f>
        <v>1764.1799999999998</v>
      </c>
      <c r="H6" s="44">
        <v>6535.94</v>
      </c>
      <c r="I6" s="44">
        <f ca="1">SUM(OFFSET('Irradiance h'!$I$4:$I$27,24*(A6-1),0))</f>
        <v>1830.0334551347585</v>
      </c>
      <c r="J6" s="45">
        <f t="shared" ca="1" si="22"/>
        <v>0.27999544903024792</v>
      </c>
      <c r="K6" s="44">
        <v>3</v>
      </c>
      <c r="L6" s="44">
        <f ca="1">SUM(OFFSET('Irradiance h'!$M$4:$M$27,24*(A6-1),0))</f>
        <v>2364.9499999999998</v>
      </c>
      <c r="M6" s="44">
        <v>6535.94</v>
      </c>
      <c r="N6" s="44">
        <f ca="1">SUM(OFFSET('Irradiance h'!$N$4:$N$27,24*(A6-1),0))</f>
        <v>2453.2290467644725</v>
      </c>
      <c r="O6" s="45">
        <f t="shared" ca="1" si="23"/>
        <v>0.37534448706145906</v>
      </c>
      <c r="P6" s="44">
        <v>3</v>
      </c>
      <c r="Q6" s="44">
        <f ca="1">SUM(OFFSET('Irradiance h'!$R$4:$R$27,24*(A6-1),0))</f>
        <v>6764.0199999999986</v>
      </c>
      <c r="R6" s="44">
        <v>5882.34</v>
      </c>
      <c r="S6" s="44">
        <f ca="1">SUM(OFFSET('Irradiance h'!$S$4:$S$27,24*(A6-1),0))</f>
        <v>7016.5078910318744</v>
      </c>
      <c r="T6" s="45">
        <f t="shared" ca="1" si="24"/>
        <v>1.192808965655143</v>
      </c>
      <c r="U6" s="44">
        <v>3</v>
      </c>
      <c r="V6" s="44">
        <f ca="1">SUM(OFFSET('Irradiance h'!$W$4:$W$27,24*(A6-1),0))</f>
        <v>6170.1400000000012</v>
      </c>
      <c r="W6" s="44">
        <v>5882.34</v>
      </c>
      <c r="X6" s="44">
        <f ca="1">SUM(OFFSET('Irradiance h'!$X$4:$X$27,24*(A6-1),0))</f>
        <v>6400.45948988492</v>
      </c>
      <c r="Y6" s="45">
        <f t="shared" ca="1" si="25"/>
        <v>1.0880805070575519</v>
      </c>
      <c r="Z6" s="44">
        <v>3</v>
      </c>
      <c r="AA6" s="44">
        <f ca="1">SUM(OFFSET('Irradiance h'!$AB$4:$AB$27,24*(A6-1),0))</f>
        <v>6143.74</v>
      </c>
      <c r="AB6" s="44">
        <v>5882.34</v>
      </c>
      <c r="AC6" s="44">
        <f ca="1">SUM(OFFSET('Irradiance h'!$AC$4:$AC$27,24*(A6-1),0))</f>
        <v>6373.0740285286201</v>
      </c>
      <c r="AD6" s="45">
        <f t="shared" ca="1" si="26"/>
        <v>1.0834249683847959</v>
      </c>
      <c r="AE6" s="44">
        <v>3</v>
      </c>
      <c r="AF6" s="44">
        <f ca="1">SUM(OFFSET('Irradiance h'!$AG$4:$AG$27,24*(A6-1),0))</f>
        <v>7432.1100000000006</v>
      </c>
      <c r="AG6" s="44">
        <v>5228.75</v>
      </c>
      <c r="AH6" s="44">
        <f ca="1">SUM(OFFSET('Irradiance h'!$AH$4:$AH$27,24*(A6-1),0))</f>
        <v>7709.5364091201527</v>
      </c>
      <c r="AI6" s="45">
        <f t="shared" ca="1" si="27"/>
        <v>1.4744511420741386</v>
      </c>
      <c r="AJ6" s="44">
        <v>3</v>
      </c>
      <c r="AK6" s="44">
        <f ca="1">SUM(OFFSET('Irradiance h'!$AL$4:$AL$27,24*(A6-1),0))</f>
        <v>7929.87</v>
      </c>
      <c r="AL6" s="44">
        <v>5228.75</v>
      </c>
      <c r="AM6" s="44">
        <f ca="1">SUM(OFFSET('Irradiance h'!$AM$4:$AM$27,24*(A6-1),0))</f>
        <v>8225.8768350562113</v>
      </c>
      <c r="AN6" s="45">
        <f t="shared" ca="1" si="28"/>
        <v>1.5732014028316923</v>
      </c>
      <c r="AO6" s="44">
        <v>3</v>
      </c>
      <c r="AP6" s="44">
        <f ca="1">SUM(OFFSET('Irradiance h'!$AQ$4:$AQ$27,24*(A6-1),0))</f>
        <v>3253.9700000000003</v>
      </c>
      <c r="AQ6" s="44">
        <v>5228.75</v>
      </c>
      <c r="AR6" s="44">
        <f ca="1">SUM(OFFSET('Irradiance h'!$AR$4:$AR$27,24*(A6-1),0))</f>
        <v>3375.4344579378803</v>
      </c>
      <c r="AS6" s="45">
        <f t="shared" ca="1" si="29"/>
        <v>0.64555284875694574</v>
      </c>
      <c r="AT6" s="44">
        <v>3</v>
      </c>
      <c r="AU6" s="44">
        <f ca="1">SUM(OFFSET('Irradiance h'!$AV$4:$AV$27,24*(A6-1),0))</f>
        <v>5235.7699999999995</v>
      </c>
      <c r="AV6" s="44">
        <v>5882.34</v>
      </c>
      <c r="AW6" s="44">
        <f ca="1">SUM(OFFSET('Irradiance h'!$AW$4:$AW$27,24*(A6-1),0))</f>
        <v>5431.2112502074133</v>
      </c>
      <c r="AX6" s="45">
        <f t="shared" ca="1" si="30"/>
        <v>0.92330794381273662</v>
      </c>
      <c r="AY6" s="44">
        <v>3</v>
      </c>
      <c r="AZ6" s="44">
        <f ca="1">SUM(OFFSET('Irradiance h'!$BA$4:$BA$27,24*(A6-1),0))</f>
        <v>2409.65</v>
      </c>
      <c r="BA6" s="44">
        <v>5882.34</v>
      </c>
      <c r="BB6" s="44">
        <f ca="1">SUM(OFFSET('Irradiance h'!$BB$4:$BB$27,24*(A6-1),0))</f>
        <v>2499.597612015481</v>
      </c>
      <c r="BC6" s="45">
        <f t="shared" ca="1" si="31"/>
        <v>0.4249325288941953</v>
      </c>
      <c r="BD6" s="44">
        <v>3</v>
      </c>
      <c r="BE6" s="44">
        <f ca="1">SUM(OFFSET('Irradiance h'!$BF$4:$BF$27,24*(A6-1),0))</f>
        <v>789.9799999999999</v>
      </c>
      <c r="BF6" s="44">
        <v>5882.34</v>
      </c>
      <c r="BG6" s="44">
        <f ca="1">SUM(OFFSET('Irradiance h'!$BG$4:$BG$27,24*(A6-1),0))</f>
        <v>819.46843796401527</v>
      </c>
      <c r="BH6" s="45">
        <f t="shared" ca="1" si="32"/>
        <v>0.13930994093575266</v>
      </c>
    </row>
    <row r="7" spans="1:60">
      <c r="A7" s="44">
        <v>4</v>
      </c>
      <c r="B7" s="44">
        <f ca="1">SUM(OFFSET('Irradiance h'!$C$4:$C$27,24*(A7-1),0))</f>
        <v>1899.56</v>
      </c>
      <c r="C7" s="44">
        <f t="shared" ref="C7:C34" si="33">C6</f>
        <v>6535.94</v>
      </c>
      <c r="D7" s="44">
        <f ca="1">SUM(OFFSET('Irradiance h'!$D$4:$D$27,24*(A7-1),0))</f>
        <v>2627.289241109775</v>
      </c>
      <c r="E7" s="45">
        <f t="shared" ca="1" si="21"/>
        <v>0.4019757282211549</v>
      </c>
      <c r="F7" s="44">
        <v>4</v>
      </c>
      <c r="G7" s="44">
        <f ca="1">SUM(OFFSET('Irradiance h'!$H$4:$H$27,24*(A7-1),0))</f>
        <v>562.83000000000004</v>
      </c>
      <c r="H7" s="44">
        <v>6535.94</v>
      </c>
      <c r="I7" s="44">
        <f ca="1">SUM(OFFSET('Irradiance h'!$I$4:$I$27,24*(A7-1),0))</f>
        <v>583.83936421084934</v>
      </c>
      <c r="J7" s="45">
        <f t="shared" ca="1" si="22"/>
        <v>8.9327528130743142E-2</v>
      </c>
      <c r="K7" s="44">
        <v>4</v>
      </c>
      <c r="L7" s="44">
        <f ca="1">SUM(OFFSET('Irradiance h'!$M$4:$M$27,24*(A7-1),0))</f>
        <v>5063.5800000000008</v>
      </c>
      <c r="M7" s="44">
        <v>6535.94</v>
      </c>
      <c r="N7" s="44">
        <f ca="1">SUM(OFFSET('Irradiance h'!$N$4:$N$27,24*(A7-1),0))</f>
        <v>5252.5937278232714</v>
      </c>
      <c r="O7" s="45">
        <f t="shared" ca="1" si="23"/>
        <v>0.80364778866135123</v>
      </c>
      <c r="P7" s="44">
        <v>4</v>
      </c>
      <c r="Q7" s="44">
        <f ca="1">SUM(OFFSET('Irradiance h'!$R$4:$R$27,24*(A7-1),0))</f>
        <v>6830.5399999999991</v>
      </c>
      <c r="R7" s="44">
        <v>5882.34</v>
      </c>
      <c r="S7" s="44">
        <f ca="1">SUM(OFFSET('Irradiance h'!$S$4:$S$27,24*(A7-1),0))</f>
        <v>7085.5109550250963</v>
      </c>
      <c r="T7" s="45">
        <f t="shared" ca="1" si="24"/>
        <v>1.2045395123411935</v>
      </c>
      <c r="U7" s="44">
        <v>4</v>
      </c>
      <c r="V7" s="44">
        <f ca="1">SUM(OFFSET('Irradiance h'!$W$4:$W$27,24*(A7-1),0))</f>
        <v>7173.35</v>
      </c>
      <c r="W7" s="44">
        <v>5882.34</v>
      </c>
      <c r="X7" s="44">
        <f ca="1">SUM(OFFSET('Irradiance h'!$X$4:$X$27,24*(A7-1),0))</f>
        <v>7441.1173947051429</v>
      </c>
      <c r="Y7" s="45">
        <f t="shared" ca="1" si="25"/>
        <v>1.2649927400839025</v>
      </c>
      <c r="Z7" s="44">
        <v>4</v>
      </c>
      <c r="AA7" s="44">
        <f ca="1">SUM(OFFSET('Irradiance h'!$AB$4:$AB$27,24*(A7-1),0))</f>
        <v>7718.48</v>
      </c>
      <c r="AB7" s="44">
        <v>5882.34</v>
      </c>
      <c r="AC7" s="44">
        <f ca="1">SUM(OFFSET('Irradiance h'!$AC$4:$AC$27,24*(A7-1),0))</f>
        <v>8006.5960518702914</v>
      </c>
      <c r="AD7" s="45">
        <f t="shared" ca="1" si="26"/>
        <v>1.3611243232914607</v>
      </c>
      <c r="AE7" s="44">
        <v>4</v>
      </c>
      <c r="AF7" s="44">
        <f ca="1">SUM(OFFSET('Irradiance h'!$AG$4:$AG$27,24*(A7-1),0))</f>
        <v>7661.1799999999994</v>
      </c>
      <c r="AG7" s="44">
        <v>5228.75</v>
      </c>
      <c r="AH7" s="44">
        <f ca="1">SUM(OFFSET('Irradiance h'!$AH$4:$AH$27,24*(A7-1),0))</f>
        <v>7947.1571527901406</v>
      </c>
      <c r="AI7" s="45">
        <f t="shared" ca="1" si="27"/>
        <v>1.5198961803088962</v>
      </c>
      <c r="AJ7" s="44">
        <v>4</v>
      </c>
      <c r="AK7" s="44">
        <f ca="1">SUM(OFFSET('Irradiance h'!$AL$4:$AL$27,24*(A7-1),0))</f>
        <v>7913.63</v>
      </c>
      <c r="AL7" s="44">
        <v>5228.75</v>
      </c>
      <c r="AM7" s="44">
        <f ca="1">SUM(OFFSET('Irradiance h'!$AM$4:$AM$27,24*(A7-1),0))</f>
        <v>8209.0306270097608</v>
      </c>
      <c r="AN7" s="45">
        <f t="shared" ca="1" si="28"/>
        <v>1.5699795605086801</v>
      </c>
      <c r="AO7" s="44">
        <v>4</v>
      </c>
      <c r="AP7" s="44">
        <f ca="1">SUM(OFFSET('Irradiance h'!$AQ$4:$AQ$27,24*(A7-1),0))</f>
        <v>2150.2400000000002</v>
      </c>
      <c r="AQ7" s="44">
        <v>5228.75</v>
      </c>
      <c r="AR7" s="44">
        <f ca="1">SUM(OFFSET('Irradiance h'!$AR$4:$AR$27,24*(A7-1),0))</f>
        <v>2230.5043343473812</v>
      </c>
      <c r="AS7" s="45">
        <f t="shared" ca="1" si="29"/>
        <v>0.42658462048240614</v>
      </c>
      <c r="AT7" s="44">
        <v>4</v>
      </c>
      <c r="AU7" s="44">
        <f ca="1">SUM(OFFSET('Irradiance h'!$AV$4:$AV$27,24*(A7-1),0))</f>
        <v>4851.53</v>
      </c>
      <c r="AV7" s="44">
        <v>5882.34</v>
      </c>
      <c r="AW7" s="44">
        <f ca="1">SUM(OFFSET('Irradiance h'!$AW$4:$AW$27,24*(A7-1),0))</f>
        <v>5032.6283081034444</v>
      </c>
      <c r="AX7" s="45">
        <f t="shared" ca="1" si="30"/>
        <v>0.85554869458471361</v>
      </c>
      <c r="AY7" s="44">
        <v>4</v>
      </c>
      <c r="AZ7" s="44">
        <f ca="1">SUM(OFFSET('Irradiance h'!$BA$4:$BA$27,24*(A7-1),0))</f>
        <v>1926.17</v>
      </c>
      <c r="BA7" s="44">
        <v>5882.34</v>
      </c>
      <c r="BB7" s="44">
        <f ca="1">SUM(OFFSET('Irradiance h'!$BB$4:$BB$27,24*(A7-1),0))</f>
        <v>1998.0702310857835</v>
      </c>
      <c r="BC7" s="45">
        <f t="shared" ca="1" si="31"/>
        <v>0.33967268656449362</v>
      </c>
      <c r="BD7" s="44">
        <v>4</v>
      </c>
      <c r="BE7" s="44">
        <f ca="1">SUM(OFFSET('Irradiance h'!$BF$4:$BF$27,24*(A7-1),0))</f>
        <v>114.9</v>
      </c>
      <c r="BF7" s="44">
        <v>5882.34</v>
      </c>
      <c r="BG7" s="44">
        <f ca="1">SUM(OFFSET('Irradiance h'!$BG$4:$BG$27,24*(A7-1),0))</f>
        <v>119.18899658480642</v>
      </c>
      <c r="BH7" s="45">
        <f t="shared" ca="1" si="32"/>
        <v>2.0262173996199881E-2</v>
      </c>
    </row>
    <row r="8" spans="1:60">
      <c r="A8" s="44">
        <v>5</v>
      </c>
      <c r="B8" s="44">
        <f ca="1">SUM(OFFSET('Irradiance h'!$C$4:$C$27,24*(A8-1),0))</f>
        <v>221.85999999999999</v>
      </c>
      <c r="C8" s="44">
        <f t="shared" si="33"/>
        <v>6535.94</v>
      </c>
      <c r="D8" s="44">
        <f ca="1">SUM(OFFSET('Irradiance h'!$D$4:$D$27,24*(A8-1),0))</f>
        <v>306.85547760145221</v>
      </c>
      <c r="E8" s="45">
        <f t="shared" ca="1" si="21"/>
        <v>4.6948943472775485E-2</v>
      </c>
      <c r="F8" s="44">
        <v>5</v>
      </c>
      <c r="G8" s="44">
        <f ca="1">SUM(OFFSET('Irradiance h'!$H$4:$H$27,24*(A8-1),0))</f>
        <v>1276.5900000000001</v>
      </c>
      <c r="H8" s="44">
        <v>6535.94</v>
      </c>
      <c r="I8" s="44">
        <f ca="1">SUM(OFFSET('Irradiance h'!$I$4:$I$27,24*(A8-1),0))</f>
        <v>1324.2426557893648</v>
      </c>
      <c r="J8" s="45">
        <f t="shared" ca="1" si="22"/>
        <v>0.20260936541482402</v>
      </c>
      <c r="K8" s="44">
        <v>5</v>
      </c>
      <c r="L8" s="44">
        <f ca="1">SUM(OFFSET('Irradiance h'!$M$4:$M$27,24*(A8-1),0))</f>
        <v>5274.2699999999995</v>
      </c>
      <c r="M8" s="44">
        <v>6535.94</v>
      </c>
      <c r="N8" s="44">
        <f ca="1">SUM(OFFSET('Irradiance h'!$N$4:$N$27,24*(A8-1),0))</f>
        <v>5471.1483813520181</v>
      </c>
      <c r="O8" s="45">
        <f t="shared" ca="1" si="23"/>
        <v>0.83708669010915315</v>
      </c>
      <c r="P8" s="44">
        <v>5</v>
      </c>
      <c r="Q8" s="44">
        <f ca="1">SUM(OFFSET('Irradiance h'!$R$4:$R$27,24*(A8-1),0))</f>
        <v>5775.5700000000006</v>
      </c>
      <c r="R8" s="44">
        <v>5882.34</v>
      </c>
      <c r="S8" s="44">
        <f ca="1">SUM(OFFSET('Irradiance h'!$S$4:$S$27,24*(A8-1),0))</f>
        <v>5991.1609486972175</v>
      </c>
      <c r="T8" s="45">
        <f t="shared" ca="1" si="24"/>
        <v>1.0184996019776513</v>
      </c>
      <c r="U8" s="44">
        <v>5</v>
      </c>
      <c r="V8" s="44">
        <f ca="1">SUM(OFFSET('Irradiance h'!$W$4:$W$27,24*(A8-1),0))</f>
        <v>5788.96</v>
      </c>
      <c r="W8" s="44">
        <v>5882.34</v>
      </c>
      <c r="X8" s="44">
        <f ca="1">SUM(OFFSET('Irradiance h'!$X$4:$X$27,24*(A8-1),0))</f>
        <v>6005.0507717108858</v>
      </c>
      <c r="Y8" s="45">
        <f t="shared" ca="1" si="25"/>
        <v>1.0208608770847802</v>
      </c>
      <c r="Z8" s="44">
        <v>5</v>
      </c>
      <c r="AA8" s="44">
        <f ca="1">SUM(OFFSET('Irradiance h'!$AB$4:$AB$27,24*(A8-1),0))</f>
        <v>5025.7199999999993</v>
      </c>
      <c r="AB8" s="44">
        <v>5882.34</v>
      </c>
      <c r="AC8" s="44">
        <f ca="1">SUM(OFFSET('Irradiance h'!$AC$4:$AC$27,24*(A8-1),0))</f>
        <v>5213.3204866509423</v>
      </c>
      <c r="AD8" s="45">
        <f t="shared" ca="1" si="26"/>
        <v>0.8862664325168117</v>
      </c>
      <c r="AE8" s="44">
        <v>5</v>
      </c>
      <c r="AF8" s="44">
        <f ca="1">SUM(OFFSET('Irradiance h'!$AG$4:$AG$27,24*(A8-1),0))</f>
        <v>5922.5099999999993</v>
      </c>
      <c r="AG8" s="44">
        <v>5228.75</v>
      </c>
      <c r="AH8" s="44">
        <f ca="1">SUM(OFFSET('Irradiance h'!$AH$4:$AH$27,24*(A8-1),0))</f>
        <v>6143.5859370189883</v>
      </c>
      <c r="AI8" s="45">
        <f t="shared" ca="1" si="27"/>
        <v>1.1749626463340164</v>
      </c>
      <c r="AJ8" s="44">
        <v>5</v>
      </c>
      <c r="AK8" s="44">
        <f ca="1">SUM(OFFSET('Irradiance h'!$AL$4:$AL$27,24*(A8-1),0))</f>
        <v>7926.87</v>
      </c>
      <c r="AL8" s="44">
        <v>5228.75</v>
      </c>
      <c r="AM8" s="44">
        <f ca="1">SUM(OFFSET('Irradiance h'!$AM$4:$AM$27,24*(A8-1),0))</f>
        <v>8222.7648508111779</v>
      </c>
      <c r="AN8" s="45">
        <f t="shared" ca="1" si="28"/>
        <v>1.5726062349148797</v>
      </c>
      <c r="AO8" s="44">
        <v>5</v>
      </c>
      <c r="AP8" s="44">
        <f ca="1">SUM(OFFSET('Irradiance h'!$AQ$4:$AQ$27,24*(A8-1),0))</f>
        <v>3406.0499999999997</v>
      </c>
      <c r="AQ8" s="44">
        <v>5228.75</v>
      </c>
      <c r="AR8" s="44">
        <f ca="1">SUM(OFFSET('Irradiance h'!$AR$4:$AR$27,24*(A8-1),0))</f>
        <v>3533.1913125994765</v>
      </c>
      <c r="AS8" s="45">
        <f t="shared" ca="1" si="29"/>
        <v>0.67572389435323477</v>
      </c>
      <c r="AT8" s="44">
        <v>5</v>
      </c>
      <c r="AU8" s="44">
        <f ca="1">SUM(OFFSET('Irradiance h'!$AV$4:$AV$27,24*(A8-1),0))</f>
        <v>4739.5199999999995</v>
      </c>
      <c r="AV8" s="44">
        <v>5882.34</v>
      </c>
      <c r="AW8" s="44">
        <f ca="1">SUM(OFFSET('Irradiance h'!$AW$4:$AW$27,24*(A8-1),0))</f>
        <v>4916.437189674687</v>
      </c>
      <c r="AX8" s="45">
        <f t="shared" ca="1" si="30"/>
        <v>0.83579616099625098</v>
      </c>
      <c r="AY8" s="44">
        <v>5</v>
      </c>
      <c r="AZ8" s="44">
        <f ca="1">SUM(OFFSET('Irradiance h'!$BA$4:$BA$27,24*(A8-1),0))</f>
        <v>1014.3199999999999</v>
      </c>
      <c r="BA8" s="44">
        <v>5882.34</v>
      </c>
      <c r="BB8" s="44">
        <f ca="1">SUM(OFFSET('Irradiance h'!$BB$4:$BB$27,24*(A8-1),0))</f>
        <v>1052.182619807666</v>
      </c>
      <c r="BC8" s="45">
        <f t="shared" ca="1" si="31"/>
        <v>0.17887143888446877</v>
      </c>
      <c r="BD8" s="44">
        <v>5</v>
      </c>
      <c r="BE8" s="44">
        <f ca="1">SUM(OFFSET('Irradiance h'!$BF$4:$BF$27,24*(A8-1),0))</f>
        <v>781.25</v>
      </c>
      <c r="BF8" s="44">
        <v>5882.34</v>
      </c>
      <c r="BG8" s="44">
        <f ca="1">SUM(OFFSET('Irradiance h'!$BG$4:$BG$27,24*(A8-1),0))</f>
        <v>810.41256381096616</v>
      </c>
      <c r="BH8" s="45">
        <f t="shared" ca="1" si="32"/>
        <v>0.13777043894282992</v>
      </c>
    </row>
    <row r="9" spans="1:60">
      <c r="A9" s="44">
        <v>6</v>
      </c>
      <c r="B9" s="44">
        <f ca="1">SUM(OFFSET('Irradiance h'!$C$4:$C$27,24*(A9-1),0))</f>
        <v>301.21999999999997</v>
      </c>
      <c r="C9" s="44">
        <f t="shared" si="33"/>
        <v>6535.94</v>
      </c>
      <c r="D9" s="44">
        <f ca="1">SUM(OFFSET('Irradiance h'!$D$4:$D$27,24*(A9-1),0))</f>
        <v>416.6186196840776</v>
      </c>
      <c r="E9" s="45">
        <f t="shared" ca="1" si="21"/>
        <v>6.3742724028078235E-2</v>
      </c>
      <c r="F9" s="44">
        <v>6</v>
      </c>
      <c r="G9" s="44">
        <f ca="1">SUM(OFFSET('Irradiance h'!$H$4:$H$27,24*(A9-1),0))</f>
        <v>3697.7900000000004</v>
      </c>
      <c r="H9" s="44">
        <v>6535.94</v>
      </c>
      <c r="I9" s="44">
        <f ca="1">SUM(OFFSET('Irradiance h'!$I$4:$I$27,24*(A9-1),0))</f>
        <v>3835.8214071482271</v>
      </c>
      <c r="J9" s="45">
        <f t="shared" ca="1" si="22"/>
        <v>0.58688136781369282</v>
      </c>
      <c r="K9" s="44">
        <v>6</v>
      </c>
      <c r="L9" s="44">
        <f ca="1">SUM(OFFSET('Irradiance h'!$M$4:$M$27,24*(A9-1),0))</f>
        <v>5349.5300000000007</v>
      </c>
      <c r="M9" s="44">
        <v>6535.94</v>
      </c>
      <c r="N9" s="44">
        <f ca="1">SUM(OFFSET('Irradiance h'!$N$4:$N$27,24*(A9-1),0))</f>
        <v>5549.2176927791079</v>
      </c>
      <c r="O9" s="45">
        <f t="shared" ca="1" si="23"/>
        <v>0.84903130885214806</v>
      </c>
      <c r="P9" s="44">
        <v>6</v>
      </c>
      <c r="Q9" s="44">
        <f ca="1">SUM(OFFSET('Irradiance h'!$R$4:$R$27,24*(A9-1),0))</f>
        <v>5556.93</v>
      </c>
      <c r="R9" s="44">
        <v>5882.34</v>
      </c>
      <c r="S9" s="44">
        <f ca="1">SUM(OFFSET('Irradiance h'!$S$4:$S$27,24*(A9-1),0))</f>
        <v>5764.3595369191326</v>
      </c>
      <c r="T9" s="45">
        <f t="shared" ca="1" si="24"/>
        <v>0.97994327715146223</v>
      </c>
      <c r="U9" s="44">
        <v>6</v>
      </c>
      <c r="V9" s="44">
        <f ca="1">SUM(OFFSET('Irradiance h'!$W$4:$W$27,24*(A9-1),0))</f>
        <v>6039.3099999999995</v>
      </c>
      <c r="W9" s="44">
        <v>5882.34</v>
      </c>
      <c r="X9" s="44">
        <f ca="1">SUM(OFFSET('Irradiance h'!$X$4:$X$27,24*(A9-1),0))</f>
        <v>6264.7458569589844</v>
      </c>
      <c r="Y9" s="45">
        <f t="shared" ca="1" si="25"/>
        <v>1.0650091387031324</v>
      </c>
      <c r="Z9" s="44">
        <v>6</v>
      </c>
      <c r="AA9" s="44">
        <f ca="1">SUM(OFFSET('Irradiance h'!$AB$4:$AB$27,24*(A9-1),0))</f>
        <v>7516.3799999999992</v>
      </c>
      <c r="AB9" s="44">
        <v>5882.34</v>
      </c>
      <c r="AC9" s="44">
        <f ca="1">SUM(OFFSET('Irradiance h'!$AC$4:$AC$27,24*(A9-1),0))</f>
        <v>7796.9520465631595</v>
      </c>
      <c r="AD9" s="45">
        <f t="shared" ca="1" si="26"/>
        <v>1.3254847639822178</v>
      </c>
      <c r="AE9" s="44">
        <v>6</v>
      </c>
      <c r="AF9" s="44">
        <f ca="1">SUM(OFFSET('Irradiance h'!$AG$4:$AG$27,24*(A9-1),0))</f>
        <v>7431.23</v>
      </c>
      <c r="AG9" s="44">
        <v>5228.75</v>
      </c>
      <c r="AH9" s="44">
        <f ca="1">SUM(OFFSET('Irradiance h'!$AH$4:$AH$27,24*(A9-1),0))</f>
        <v>7708.6235604082767</v>
      </c>
      <c r="AI9" s="45">
        <f t="shared" ca="1" si="27"/>
        <v>1.4742765594852072</v>
      </c>
      <c r="AJ9" s="44">
        <v>6</v>
      </c>
      <c r="AK9" s="44">
        <f ca="1">SUM(OFFSET('Irradiance h'!$AL$4:$AL$27,24*(A9-1),0))</f>
        <v>6483.14</v>
      </c>
      <c r="AL9" s="44">
        <v>5228.75</v>
      </c>
      <c r="AM9" s="44">
        <f ca="1">SUM(OFFSET('Irradiance h'!$AM$4:$AM$27,24*(A9-1),0))</f>
        <v>6725.143179450145</v>
      </c>
      <c r="AN9" s="45">
        <f t="shared" ca="1" si="28"/>
        <v>1.286185642734907</v>
      </c>
      <c r="AO9" s="44">
        <v>6</v>
      </c>
      <c r="AP9" s="44">
        <f ca="1">SUM(OFFSET('Irradiance h'!$AQ$4:$AQ$27,24*(A9-1),0))</f>
        <v>5116.49</v>
      </c>
      <c r="AQ9" s="44">
        <v>5228.75</v>
      </c>
      <c r="AR9" s="44">
        <f ca="1">SUM(OFFSET('Irradiance h'!$AR$4:$AR$27,24*(A9-1),0))</f>
        <v>5307.4787566248569</v>
      </c>
      <c r="AS9" s="45">
        <f t="shared" ca="1" si="29"/>
        <v>1.0150568982309074</v>
      </c>
      <c r="AT9" s="44">
        <v>6</v>
      </c>
      <c r="AU9" s="44">
        <f ca="1">SUM(OFFSET('Irradiance h'!$AV$4:$AV$27,24*(A9-1),0))</f>
        <v>4817.66</v>
      </c>
      <c r="AV9" s="44">
        <v>5882.34</v>
      </c>
      <c r="AW9" s="44">
        <f ca="1">SUM(OFFSET('Irradiance h'!$AW$4:$AW$27,24*(A9-1),0))</f>
        <v>4997.4940059770097</v>
      </c>
      <c r="AX9" s="45">
        <f t="shared" ca="1" si="30"/>
        <v>0.84957585008296177</v>
      </c>
      <c r="AY9" s="44">
        <v>6</v>
      </c>
      <c r="AZ9" s="44">
        <f ca="1">SUM(OFFSET('Irradiance h'!$BA$4:$BA$27,24*(A9-1),0))</f>
        <v>1047.49</v>
      </c>
      <c r="BA9" s="44">
        <v>5882.34</v>
      </c>
      <c r="BB9" s="44">
        <f ca="1">SUM(OFFSET('Irradiance h'!$BB$4:$BB$27,24*(A9-1),0))</f>
        <v>1086.5907922769265</v>
      </c>
      <c r="BC9" s="45">
        <f t="shared" ca="1" si="31"/>
        <v>0.18472084107292788</v>
      </c>
      <c r="BD9" s="44">
        <v>6</v>
      </c>
      <c r="BE9" s="44">
        <f ca="1">SUM(OFFSET('Irradiance h'!$BF$4:$BF$27,24*(A9-1),0))</f>
        <v>961.95000000000016</v>
      </c>
      <c r="BF9" s="44">
        <v>5882.34</v>
      </c>
      <c r="BG9" s="44">
        <f ca="1">SUM(OFFSET('Irradiance h'!$BG$4:$BG$27,24*(A9-1),0))</f>
        <v>997.85774817018728</v>
      </c>
      <c r="BH9" s="45">
        <f t="shared" ca="1" si="32"/>
        <v>0.16963619038855068</v>
      </c>
    </row>
    <row r="10" spans="1:60">
      <c r="A10" s="44">
        <v>7</v>
      </c>
      <c r="B10" s="44">
        <f ca="1">SUM(OFFSET('Irradiance h'!$C$4:$C$27,24*(A10-1),0))</f>
        <v>578.77</v>
      </c>
      <c r="C10" s="44">
        <f t="shared" si="33"/>
        <v>6535.94</v>
      </c>
      <c r="D10" s="44">
        <f ca="1">SUM(OFFSET('Irradiance h'!$D$4:$D$27,24*(A10-1),0))</f>
        <v>800.49916511039612</v>
      </c>
      <c r="E10" s="45">
        <f t="shared" ca="1" si="21"/>
        <v>0.12247651678418042</v>
      </c>
      <c r="F10" s="44">
        <v>7</v>
      </c>
      <c r="G10" s="44">
        <f ca="1">SUM(OFFSET('Irradiance h'!$H$4:$H$27,24*(A10-1),0))</f>
        <v>3752.62</v>
      </c>
      <c r="H10" s="44">
        <v>6535.94</v>
      </c>
      <c r="I10" s="44">
        <f ca="1">SUM(OFFSET('Irradiance h'!$I$4:$I$27,24*(A10-1),0))</f>
        <v>3892.6981058666338</v>
      </c>
      <c r="J10" s="45">
        <f t="shared" ca="1" si="22"/>
        <v>0.59558351298614032</v>
      </c>
      <c r="K10" s="44">
        <v>7</v>
      </c>
      <c r="L10" s="44">
        <f ca="1">SUM(OFFSET('Irradiance h'!$M$4:$M$27,24*(A10-1),0))</f>
        <v>5405.170000000001</v>
      </c>
      <c r="M10" s="44">
        <v>6535.94</v>
      </c>
      <c r="N10" s="44">
        <f ca="1">SUM(OFFSET('Irradiance h'!$N$4:$N$27,24*(A10-1),0))</f>
        <v>5606.9346272436724</v>
      </c>
      <c r="O10" s="45">
        <f t="shared" ca="1" si="23"/>
        <v>0.85786201024545405</v>
      </c>
      <c r="P10" s="44">
        <v>7</v>
      </c>
      <c r="Q10" s="44">
        <f ca="1">SUM(OFFSET('Irradiance h'!$R$4:$R$27,24*(A10-1),0))</f>
        <v>2344.42</v>
      </c>
      <c r="R10" s="44">
        <v>5882.34</v>
      </c>
      <c r="S10" s="44">
        <f ca="1">SUM(OFFSET('Irradiance h'!$S$4:$S$27,24*(A10-1),0))</f>
        <v>2431.9327012476224</v>
      </c>
      <c r="T10" s="45">
        <f t="shared" ca="1" si="24"/>
        <v>0.41342946875692704</v>
      </c>
      <c r="U10" s="44">
        <v>7</v>
      </c>
      <c r="V10" s="44">
        <f ca="1">SUM(OFFSET('Irradiance h'!$W$4:$W$27,24*(A10-1),0))</f>
        <v>5774.78</v>
      </c>
      <c r="W10" s="44">
        <v>5882.34</v>
      </c>
      <c r="X10" s="44">
        <f ca="1">SUM(OFFSET('Irradiance h'!$X$4:$X$27,24*(A10-1),0))</f>
        <v>5990.3414595126924</v>
      </c>
      <c r="Y10" s="45">
        <f t="shared" ca="1" si="25"/>
        <v>1.0183602885097924</v>
      </c>
      <c r="Z10" s="44">
        <v>7</v>
      </c>
      <c r="AA10" s="44">
        <f ca="1">SUM(OFFSET('Irradiance h'!$AB$4:$AB$27,24*(A10-1),0))</f>
        <v>8439.15</v>
      </c>
      <c r="AB10" s="44">
        <v>5882.34</v>
      </c>
      <c r="AC10" s="44">
        <f ca="1">SUM(OFFSET('Irradiance h'!$AC$4:$AC$27,24*(A10-1),0))</f>
        <v>8754.1672804932005</v>
      </c>
      <c r="AD10" s="45">
        <f t="shared" ca="1" si="26"/>
        <v>1.4882117117496099</v>
      </c>
      <c r="AE10" s="44">
        <v>7</v>
      </c>
      <c r="AF10" s="44">
        <f ca="1">SUM(OFFSET('Irradiance h'!$AG$4:$AG$27,24*(A10-1),0))</f>
        <v>8643.1</v>
      </c>
      <c r="AG10" s="44">
        <v>5228.75</v>
      </c>
      <c r="AH10" s="44">
        <f ca="1">SUM(OFFSET('Irradiance h'!$AH$4:$AH$27,24*(A10-1),0))</f>
        <v>8965.730342751438</v>
      </c>
      <c r="AI10" s="45">
        <f t="shared" ca="1" si="27"/>
        <v>1.7146986072677863</v>
      </c>
      <c r="AJ10" s="44">
        <v>7</v>
      </c>
      <c r="AK10" s="44">
        <f ca="1">SUM(OFFSET('Irradiance h'!$AL$4:$AL$27,24*(A10-1),0))</f>
        <v>6205.33</v>
      </c>
      <c r="AL10" s="44">
        <v>5228.75</v>
      </c>
      <c r="AM10" s="44">
        <f ca="1">SUM(OFFSET('Irradiance h'!$AM$4:$AM$27,24*(A10-1),0))</f>
        <v>6436.9630650791696</v>
      </c>
      <c r="AN10" s="45">
        <f t="shared" ca="1" si="28"/>
        <v>1.2310711097450002</v>
      </c>
      <c r="AO10" s="44">
        <v>7</v>
      </c>
      <c r="AP10" s="44">
        <f ca="1">SUM(OFFSET('Irradiance h'!$AQ$4:$AQ$27,24*(A10-1),0))</f>
        <v>3494.8299999999995</v>
      </c>
      <c r="AQ10" s="44">
        <v>5228.75</v>
      </c>
      <c r="AR10" s="44">
        <f ca="1">SUM(OFFSET('Irradiance h'!$AR$4:$AR$27,24*(A10-1),0))</f>
        <v>3625.2852996908528</v>
      </c>
      <c r="AS10" s="45">
        <f t="shared" ca="1" si="29"/>
        <v>0.69333689690477696</v>
      </c>
      <c r="AT10" s="44">
        <v>7</v>
      </c>
      <c r="AU10" s="44">
        <f ca="1">SUM(OFFSET('Irradiance h'!$AV$4:$AV$27,24*(A10-1),0))</f>
        <v>883.24</v>
      </c>
      <c r="AV10" s="44">
        <v>5882.34</v>
      </c>
      <c r="AW10" s="44">
        <f ca="1">SUM(OFFSET('Irradiance h'!$AW$4:$AW$27,24*(A10-1),0))</f>
        <v>916.20965486130899</v>
      </c>
      <c r="AX10" s="45">
        <f t="shared" ca="1" si="30"/>
        <v>0.15575598398958732</v>
      </c>
      <c r="AY10" s="44">
        <v>7</v>
      </c>
      <c r="AZ10" s="44">
        <f ca="1">SUM(OFFSET('Irradiance h'!$BA$4:$BA$27,24*(A10-1),0))</f>
        <v>741.56000000000006</v>
      </c>
      <c r="BA10" s="44">
        <v>5882.34</v>
      </c>
      <c r="BB10" s="44">
        <f ca="1">SUM(OFFSET('Irradiance h'!$BB$4:$BB$27,24*(A10-1),0))</f>
        <v>769.24101224916478</v>
      </c>
      <c r="BC10" s="45">
        <f t="shared" ca="1" si="31"/>
        <v>0.13077125977912951</v>
      </c>
      <c r="BD10" s="44">
        <v>7</v>
      </c>
      <c r="BE10" s="44">
        <f ca="1">SUM(OFFSET('Irradiance h'!$BF$4:$BF$27,24*(A10-1),0))</f>
        <v>679.28</v>
      </c>
      <c r="BF10" s="44">
        <v>5882.34</v>
      </c>
      <c r="BG10" s="44">
        <f ca="1">SUM(OFFSET('Irradiance h'!$BG$4:$BG$27,24*(A10-1),0))</f>
        <v>704.63621932225669</v>
      </c>
      <c r="BH10" s="45">
        <f t="shared" ca="1" si="32"/>
        <v>0.11978842081930943</v>
      </c>
    </row>
    <row r="11" spans="1:60">
      <c r="A11" s="44">
        <v>8</v>
      </c>
      <c r="B11" s="44">
        <f ca="1">SUM(OFFSET('Irradiance h'!$C$4:$C$27,24*(A11-1),0))</f>
        <v>614.71999999999991</v>
      </c>
      <c r="C11" s="44">
        <f t="shared" si="33"/>
        <v>6535.94</v>
      </c>
      <c r="D11" s="44">
        <f ca="1">SUM(OFFSET('Irradiance h'!$D$4:$D$27,24*(A11-1),0))</f>
        <v>850.22175782549687</v>
      </c>
      <c r="E11" s="45">
        <f t="shared" ca="1" si="21"/>
        <v>0.13008408244651831</v>
      </c>
      <c r="F11" s="44">
        <v>8</v>
      </c>
      <c r="G11" s="44">
        <f ca="1">SUM(OFFSET('Irradiance h'!$H$4:$H$27,24*(A11-1),0))</f>
        <v>3803.6899999999996</v>
      </c>
      <c r="H11" s="44">
        <v>6535.94</v>
      </c>
      <c r="I11" s="44">
        <f ca="1">SUM(OFFSET('Irradiance h'!$I$4:$I$27,24*(A11-1),0))</f>
        <v>3945.6744509979312</v>
      </c>
      <c r="J11" s="45">
        <f t="shared" ca="1" si="22"/>
        <v>0.60368890335558945</v>
      </c>
      <c r="K11" s="44">
        <v>8</v>
      </c>
      <c r="L11" s="44">
        <f ca="1">SUM(OFFSET('Irradiance h'!$M$4:$M$27,24*(A11-1),0))</f>
        <v>2245.4699999999998</v>
      </c>
      <c r="M11" s="44">
        <v>6535.94</v>
      </c>
      <c r="N11" s="44">
        <f ca="1">SUM(OFFSET('Irradiance h'!$N$4:$N$27,24*(A11-1),0))</f>
        <v>2329.2890875655812</v>
      </c>
      <c r="O11" s="45">
        <f t="shared" ca="1" si="23"/>
        <v>0.35638165092788204</v>
      </c>
      <c r="P11" s="44">
        <v>8</v>
      </c>
      <c r="Q11" s="44">
        <f ca="1">SUM(OFFSET('Irradiance h'!$R$4:$R$27,24*(A11-1),0))</f>
        <v>3655.45</v>
      </c>
      <c r="R11" s="44">
        <v>5882.34</v>
      </c>
      <c r="S11" s="44">
        <f ca="1">SUM(OFFSET('Irradiance h'!$S$4:$S$27,24*(A11-1),0))</f>
        <v>3791.9009361699786</v>
      </c>
      <c r="T11" s="45">
        <f t="shared" ca="1" si="24"/>
        <v>0.64462457732296652</v>
      </c>
      <c r="U11" s="44">
        <v>8</v>
      </c>
      <c r="V11" s="44">
        <f ca="1">SUM(OFFSET('Irradiance h'!$W$4:$W$27,24*(A11-1),0))</f>
        <v>6853.5</v>
      </c>
      <c r="W11" s="44">
        <v>5882.34</v>
      </c>
      <c r="X11" s="44">
        <f ca="1">SUM(OFFSET('Irradiance h'!$X$4:$X$27,24*(A11-1),0))</f>
        <v>7109.3280077804229</v>
      </c>
      <c r="Y11" s="45">
        <f t="shared" ca="1" si="25"/>
        <v>1.2085884202171964</v>
      </c>
      <c r="Z11" s="44">
        <v>8</v>
      </c>
      <c r="AA11" s="44">
        <f ca="1">SUM(OFFSET('Irradiance h'!$AB$4:$AB$27,24*(A11-1),0))</f>
        <v>8672.49</v>
      </c>
      <c r="AB11" s="44">
        <v>5882.34</v>
      </c>
      <c r="AC11" s="44">
        <f ca="1">SUM(OFFSET('Irradiance h'!$AC$4:$AC$27,24*(A11-1),0))</f>
        <v>8996.2174150719547</v>
      </c>
      <c r="AD11" s="45">
        <f t="shared" ca="1" si="26"/>
        <v>1.5293603251549477</v>
      </c>
      <c r="AE11" s="44">
        <v>8</v>
      </c>
      <c r="AF11" s="44">
        <f ca="1">SUM(OFFSET('Irradiance h'!$AG$4:$AG$27,24*(A11-1),0))</f>
        <v>8588.8199999999979</v>
      </c>
      <c r="AG11" s="44">
        <v>5228.75</v>
      </c>
      <c r="AH11" s="44">
        <f ca="1">SUM(OFFSET('Irradiance h'!$AH$4:$AH$27,24*(A11-1),0))</f>
        <v>8909.4241744779556</v>
      </c>
      <c r="AI11" s="45">
        <f t="shared" ca="1" si="27"/>
        <v>1.7039300357595899</v>
      </c>
      <c r="AJ11" s="44">
        <v>8</v>
      </c>
      <c r="AK11" s="44">
        <f ca="1">SUM(OFFSET('Irradiance h'!$AL$4:$AL$27,24*(A11-1),0))</f>
        <v>6778.49</v>
      </c>
      <c r="AL11" s="44">
        <v>5228.75</v>
      </c>
      <c r="AM11" s="44">
        <f ca="1">SUM(OFFSET('Irradiance h'!$AM$4:$AM$27,24*(A11-1),0))</f>
        <v>7031.5180283737545</v>
      </c>
      <c r="AN11" s="45">
        <f t="shared" ca="1" si="28"/>
        <v>1.3447799241451119</v>
      </c>
      <c r="AO11" s="44">
        <v>8</v>
      </c>
      <c r="AP11" s="44">
        <f ca="1">SUM(OFFSET('Irradiance h'!$AQ$4:$AQ$27,24*(A11-1),0))</f>
        <v>5915.16</v>
      </c>
      <c r="AQ11" s="44">
        <v>5228.75</v>
      </c>
      <c r="AR11" s="44">
        <f ca="1">SUM(OFFSET('Irradiance h'!$AR$4:$AR$27,24*(A11-1),0))</f>
        <v>6135.961575618654</v>
      </c>
      <c r="AS11" s="45">
        <f t="shared" ca="1" si="29"/>
        <v>1.1735044849378253</v>
      </c>
      <c r="AT11" s="44">
        <v>8</v>
      </c>
      <c r="AU11" s="44">
        <f ca="1">SUM(OFFSET('Irradiance h'!$AV$4:$AV$27,24*(A11-1),0))</f>
        <v>3200.14</v>
      </c>
      <c r="AV11" s="44">
        <v>5882.34</v>
      </c>
      <c r="AW11" s="44">
        <f ca="1">SUM(OFFSET('Irradiance h'!$AW$4:$AW$27,24*(A11-1),0))</f>
        <v>3319.595087301152</v>
      </c>
      <c r="AX11" s="45">
        <f t="shared" ca="1" si="30"/>
        <v>0.56433240637248983</v>
      </c>
      <c r="AY11" s="44">
        <v>8</v>
      </c>
      <c r="AZ11" s="44">
        <f ca="1">SUM(OFFSET('Irradiance h'!$BA$4:$BA$27,24*(A11-1),0))</f>
        <v>741.56000000000006</v>
      </c>
      <c r="BA11" s="44">
        <v>5882.34</v>
      </c>
      <c r="BB11" s="44">
        <f ca="1">SUM(OFFSET('Irradiance h'!$BB$4:$BB$27,24*(A11-1),0))</f>
        <v>769.24101224916478</v>
      </c>
      <c r="BC11" s="45">
        <f t="shared" ca="1" si="31"/>
        <v>0.13077125977912951</v>
      </c>
      <c r="BD11" s="44">
        <v>8</v>
      </c>
      <c r="BE11" s="44">
        <f ca="1">SUM(OFFSET('Irradiance h'!$BF$4:$BF$27,24*(A11-1),0))</f>
        <v>402.28</v>
      </c>
      <c r="BF11" s="44">
        <v>5882.34</v>
      </c>
      <c r="BG11" s="44">
        <f ca="1">SUM(OFFSET('Irradiance h'!$BG$4:$BG$27,24*(A11-1),0))</f>
        <v>417.2963406974406</v>
      </c>
      <c r="BH11" s="45">
        <f t="shared" ca="1" si="32"/>
        <v>7.0940533987739668E-2</v>
      </c>
    </row>
    <row r="12" spans="1:60">
      <c r="A12" s="44">
        <v>9</v>
      </c>
      <c r="B12" s="44">
        <f ca="1">SUM(OFFSET('Irradiance h'!$C$4:$C$27,24*(A12-1),0))</f>
        <v>904.56999999999994</v>
      </c>
      <c r="C12" s="44">
        <f t="shared" si="33"/>
        <v>6535.94</v>
      </c>
      <c r="D12" s="44">
        <f ca="1">SUM(OFFSET('Irradiance h'!$D$4:$D$27,24*(A12-1),0))</f>
        <v>1251.1144837913353</v>
      </c>
      <c r="E12" s="45">
        <f t="shared" ca="1" si="21"/>
        <v>0.19142074189654976</v>
      </c>
      <c r="F12" s="44">
        <v>9</v>
      </c>
      <c r="G12" s="44">
        <f ca="1">SUM(OFFSET('Irradiance h'!$H$4:$H$27,24*(A12-1),0))</f>
        <v>3830.38</v>
      </c>
      <c r="H12" s="44">
        <v>6535.94</v>
      </c>
      <c r="I12" s="44">
        <f ca="1">SUM(OFFSET('Irradiance h'!$I$4:$I$27,24*(A12-1),0))</f>
        <v>3973.3607374979179</v>
      </c>
      <c r="J12" s="45">
        <f t="shared" ca="1" si="22"/>
        <v>0.60792491018857553</v>
      </c>
      <c r="K12" s="44">
        <v>9</v>
      </c>
      <c r="L12" s="44">
        <f ca="1">SUM(OFFSET('Irradiance h'!$M$4:$M$27,24*(A12-1),0))</f>
        <v>1606.9299999999998</v>
      </c>
      <c r="M12" s="44">
        <v>6535.94</v>
      </c>
      <c r="N12" s="44">
        <f ca="1">SUM(OFFSET('Irradiance h'!$N$4:$N$27,24*(A12-1),0))</f>
        <v>1666.9136142908872</v>
      </c>
      <c r="O12" s="45">
        <f t="shared" ca="1" si="23"/>
        <v>0.25503808393144478</v>
      </c>
      <c r="P12" s="44">
        <v>9</v>
      </c>
      <c r="Q12" s="44">
        <f ca="1">SUM(OFFSET('Irradiance h'!$R$4:$R$27,24*(A12-1),0))</f>
        <v>2156.7199999999998</v>
      </c>
      <c r="R12" s="44">
        <v>5882.34</v>
      </c>
      <c r="S12" s="44">
        <f ca="1">SUM(OFFSET('Irradiance h'!$S$4:$S$27,24*(A12-1),0))</f>
        <v>2237.2262203166547</v>
      </c>
      <c r="T12" s="45">
        <f t="shared" ca="1" si="24"/>
        <v>0.38032929417827849</v>
      </c>
      <c r="U12" s="44">
        <v>9</v>
      </c>
      <c r="V12" s="44">
        <f ca="1">SUM(OFFSET('Irradiance h'!$W$4:$W$27,24*(A12-1),0))</f>
        <v>6914.81</v>
      </c>
      <c r="W12" s="44">
        <v>5882.34</v>
      </c>
      <c r="X12" s="44">
        <f ca="1">SUM(OFFSET('Irradiance h'!$X$4:$X$27,24*(A12-1),0))</f>
        <v>7172.9265924681049</v>
      </c>
      <c r="Y12" s="45">
        <f t="shared" ca="1" si="25"/>
        <v>1.2194002034000253</v>
      </c>
      <c r="Z12" s="44">
        <v>9</v>
      </c>
      <c r="AA12" s="44">
        <f ca="1">SUM(OFFSET('Irradiance h'!$AB$4:$AB$27,24*(A12-1),0))</f>
        <v>8566.6400000000012</v>
      </c>
      <c r="AB12" s="44">
        <v>5882.34</v>
      </c>
      <c r="AC12" s="44">
        <f ca="1">SUM(OFFSET('Irradiance h'!$AC$4:$AC$27,24*(A12-1),0))</f>
        <v>8886.4162376263357</v>
      </c>
      <c r="AD12" s="45">
        <f t="shared" ca="1" si="26"/>
        <v>1.5106940839234617</v>
      </c>
      <c r="AE12" s="44">
        <v>9</v>
      </c>
      <c r="AF12" s="44">
        <f ca="1">SUM(OFFSET('Irradiance h'!$AG$4:$AG$27,24*(A12-1),0))</f>
        <v>8664.6899999999987</v>
      </c>
      <c r="AG12" s="44">
        <v>5228.75</v>
      </c>
      <c r="AH12" s="44">
        <f ca="1">SUM(OFFSET('Irradiance h'!$AH$4:$AH$27,24*(A12-1),0))</f>
        <v>8988.1262560348659</v>
      </c>
      <c r="AI12" s="45">
        <f t="shared" ca="1" si="27"/>
        <v>1.7189818323757813</v>
      </c>
      <c r="AJ12" s="44">
        <v>9</v>
      </c>
      <c r="AK12" s="44">
        <f ca="1">SUM(OFFSET('Irradiance h'!$AL$4:$AL$27,24*(A12-1),0))</f>
        <v>7722.329999999999</v>
      </c>
      <c r="AL12" s="44">
        <v>5228.75</v>
      </c>
      <c r="AM12" s="44">
        <f ca="1">SUM(OFFSET('Irradiance h'!$AM$4:$AM$27,24*(A12-1),0))</f>
        <v>8010.589764984752</v>
      </c>
      <c r="AN12" s="45">
        <f t="shared" ca="1" si="28"/>
        <v>1.5320276863465938</v>
      </c>
      <c r="AO12" s="44">
        <v>9</v>
      </c>
      <c r="AP12" s="44">
        <f ca="1">SUM(OFFSET('Irradiance h'!$AQ$4:$AQ$27,24*(A12-1),0))</f>
        <v>5676.27</v>
      </c>
      <c r="AQ12" s="44">
        <v>5228.75</v>
      </c>
      <c r="AR12" s="44">
        <f ca="1">SUM(OFFSET('Irradiance h'!$AR$4:$AR$27,24*(A12-1),0))</f>
        <v>5888.1542701865892</v>
      </c>
      <c r="AS12" s="45">
        <f t="shared" ca="1" si="29"/>
        <v>1.1261112637220347</v>
      </c>
      <c r="AT12" s="44">
        <v>9</v>
      </c>
      <c r="AU12" s="44">
        <f ca="1">SUM(OFFSET('Irradiance h'!$AV$4:$AV$27,24*(A12-1),0))</f>
        <v>4640.7300000000005</v>
      </c>
      <c r="AV12" s="44">
        <v>5882.34</v>
      </c>
      <c r="AW12" s="44">
        <f ca="1">SUM(OFFSET('Irradiance h'!$AW$4:$AW$27,24*(A12-1),0))</f>
        <v>4813.9595484857145</v>
      </c>
      <c r="AX12" s="45">
        <f t="shared" ca="1" si="30"/>
        <v>0.8183749236674035</v>
      </c>
      <c r="AY12" s="44">
        <v>9</v>
      </c>
      <c r="AZ12" s="44">
        <f ca="1">SUM(OFFSET('Irradiance h'!$BA$4:$BA$27,24*(A12-1),0))</f>
        <v>2458.64</v>
      </c>
      <c r="BA12" s="44">
        <v>5882.34</v>
      </c>
      <c r="BB12" s="44">
        <f ca="1">SUM(OFFSET('Irradiance h'!$BB$4:$BB$27,24*(A12-1),0))</f>
        <v>2550.4163147368881</v>
      </c>
      <c r="BC12" s="45">
        <f t="shared" ca="1" si="31"/>
        <v>0.43357172736307115</v>
      </c>
      <c r="BD12" s="44">
        <v>9</v>
      </c>
      <c r="BE12" s="44">
        <f ca="1">SUM(OFFSET('Irradiance h'!$BF$4:$BF$27,24*(A12-1),0))</f>
        <v>1693.5800000000002</v>
      </c>
      <c r="BF12" s="44">
        <v>5882.34</v>
      </c>
      <c r="BG12" s="44">
        <f ca="1">SUM(OFFSET('Irradiance h'!$BG$4:$BG$27,24*(A12-1),0))</f>
        <v>1756.7980925682891</v>
      </c>
      <c r="BH12" s="45">
        <f t="shared" ca="1" si="32"/>
        <v>0.29865633278054127</v>
      </c>
    </row>
    <row r="13" spans="1:60">
      <c r="A13" s="44">
        <v>10</v>
      </c>
      <c r="B13" s="44">
        <f ca="1">SUM(OFFSET('Irradiance h'!$C$4:$C$27,24*(A13-1),0))</f>
        <v>449.48</v>
      </c>
      <c r="C13" s="44">
        <f t="shared" si="33"/>
        <v>6535.94</v>
      </c>
      <c r="D13" s="44">
        <f ca="1">SUM(OFFSET('Irradiance h'!$D$4:$D$27,24*(A13-1),0))</f>
        <v>621.6776348701917</v>
      </c>
      <c r="E13" s="45">
        <f t="shared" ca="1" si="21"/>
        <v>9.5116790372951981E-2</v>
      </c>
      <c r="F13" s="44">
        <v>10</v>
      </c>
      <c r="G13" s="44">
        <f ca="1">SUM(OFFSET('Irradiance h'!$H$4:$H$27,24*(A13-1),0))</f>
        <v>3565.7700000000004</v>
      </c>
      <c r="H13" s="44">
        <v>6535.94</v>
      </c>
      <c r="I13" s="44">
        <f ca="1">SUM(OFFSET('Irradiance h'!$I$4:$I$27,24*(A13-1),0))</f>
        <v>3698.8733538050924</v>
      </c>
      <c r="J13" s="45">
        <f t="shared" ca="1" si="22"/>
        <v>0.56592829092756247</v>
      </c>
      <c r="K13" s="44">
        <v>10</v>
      </c>
      <c r="L13" s="44">
        <f ca="1">SUM(OFFSET('Irradiance h'!$M$4:$M$27,24*(A13-1),0))</f>
        <v>778.49</v>
      </c>
      <c r="M13" s="44">
        <v>6535.94</v>
      </c>
      <c r="N13" s="44">
        <f ca="1">SUM(OFFSET('Irradiance h'!$N$4:$N$27,24*(A13-1),0))</f>
        <v>807.54953830553461</v>
      </c>
      <c r="O13" s="45">
        <f t="shared" ca="1" si="23"/>
        <v>0.12355522515591248</v>
      </c>
      <c r="P13" s="44">
        <v>10</v>
      </c>
      <c r="Q13" s="44">
        <f ca="1">SUM(OFFSET('Irradiance h'!$R$4:$R$27,24*(A13-1),0))</f>
        <v>2353.81</v>
      </c>
      <c r="R13" s="44">
        <v>5882.34</v>
      </c>
      <c r="S13" s="44">
        <f ca="1">SUM(OFFSET('Irradiance h'!$S$4:$S$27,24*(A13-1),0))</f>
        <v>2441.6732119345793</v>
      </c>
      <c r="T13" s="45">
        <f t="shared" ca="1" si="24"/>
        <v>0.41508535921666873</v>
      </c>
      <c r="U13" s="44">
        <v>10</v>
      </c>
      <c r="V13" s="44">
        <f ca="1">SUM(OFFSET('Irradiance h'!$W$4:$W$27,24*(A13-1),0))</f>
        <v>3833.03</v>
      </c>
      <c r="W13" s="44">
        <v>5882.34</v>
      </c>
      <c r="X13" s="44">
        <f ca="1">SUM(OFFSET('Irradiance h'!$X$4:$X$27,24*(A13-1),0))</f>
        <v>3976.1096569143642</v>
      </c>
      <c r="Y13" s="45">
        <f t="shared" ca="1" si="25"/>
        <v>0.67594012874372511</v>
      </c>
      <c r="Z13" s="44">
        <v>10</v>
      </c>
      <c r="AA13" s="44">
        <f ca="1">SUM(OFFSET('Irradiance h'!$AB$4:$AB$27,24*(A13-1),0))</f>
        <v>8603.15</v>
      </c>
      <c r="AB13" s="44">
        <v>5882.34</v>
      </c>
      <c r="AC13" s="44">
        <f ca="1">SUM(OFFSET('Irradiance h'!$AC$4:$AC$27,24*(A13-1),0))</f>
        <v>8924.289085888402</v>
      </c>
      <c r="AD13" s="45">
        <f t="shared" ca="1" si="26"/>
        <v>1.5171324822924894</v>
      </c>
      <c r="AE13" s="44">
        <v>10</v>
      </c>
      <c r="AF13" s="44">
        <f ca="1">SUM(OFFSET('Irradiance h'!$AG$4:$AG$27,24*(A13-1),0))</f>
        <v>8524.5500000000011</v>
      </c>
      <c r="AG13" s="44">
        <v>5228.75</v>
      </c>
      <c r="AH13" s="44">
        <f ca="1">SUM(OFFSET('Irradiance h'!$AH$4:$AH$27,24*(A13-1),0))</f>
        <v>8842.7550986685073</v>
      </c>
      <c r="AI13" s="45">
        <f t="shared" ca="1" si="27"/>
        <v>1.6911795550884068</v>
      </c>
      <c r="AJ13" s="44">
        <v>10</v>
      </c>
      <c r="AK13" s="44">
        <f ca="1">SUM(OFFSET('Irradiance h'!$AL$4:$AL$27,24*(A13-1),0))</f>
        <v>6014.83</v>
      </c>
      <c r="AL13" s="44">
        <v>5228.75</v>
      </c>
      <c r="AM13" s="44">
        <f ca="1">SUM(OFFSET('Irradiance h'!$AM$4:$AM$27,24*(A13-1),0))</f>
        <v>6239.3520655195052</v>
      </c>
      <c r="AN13" s="45">
        <f t="shared" ca="1" si="28"/>
        <v>1.1932779470273975</v>
      </c>
      <c r="AO13" s="44">
        <v>10</v>
      </c>
      <c r="AP13" s="44">
        <f ca="1">SUM(OFFSET('Irradiance h'!$AQ$4:$AQ$27,24*(A13-1),0))</f>
        <v>5753.8399999999992</v>
      </c>
      <c r="AQ13" s="44">
        <v>5228.75</v>
      </c>
      <c r="AR13" s="44">
        <f ca="1">SUM(OFFSET('Irradiance h'!$AR$4:$AR$27,24*(A13-1),0))</f>
        <v>5968.619809482354</v>
      </c>
      <c r="AS13" s="45">
        <f t="shared" ca="1" si="29"/>
        <v>1.1415003221577535</v>
      </c>
      <c r="AT13" s="44">
        <v>10</v>
      </c>
      <c r="AU13" s="44">
        <f ca="1">SUM(OFFSET('Irradiance h'!$AV$4:$AV$27,24*(A13-1),0))</f>
        <v>3530.8399999999997</v>
      </c>
      <c r="AV13" s="44">
        <v>5882.34</v>
      </c>
      <c r="AW13" s="44">
        <f ca="1">SUM(OFFSET('Irradiance h'!$AW$4:$AW$27,24*(A13-1),0))</f>
        <v>3662.639483912079</v>
      </c>
      <c r="AX13" s="45">
        <f t="shared" ca="1" si="30"/>
        <v>0.62265008209523398</v>
      </c>
      <c r="AY13" s="44">
        <v>10</v>
      </c>
      <c r="AZ13" s="44">
        <f ca="1">SUM(OFFSET('Irradiance h'!$BA$4:$BA$27,24*(A13-1),0))</f>
        <v>1690.56</v>
      </c>
      <c r="BA13" s="44">
        <v>5882.34</v>
      </c>
      <c r="BB13" s="44">
        <f ca="1">SUM(OFFSET('Irradiance h'!$BB$4:$BB$27,24*(A13-1),0))</f>
        <v>1753.6653617616216</v>
      </c>
      <c r="BC13" s="45">
        <f t="shared" ca="1" si="31"/>
        <v>0.29812376737176388</v>
      </c>
      <c r="BD13" s="44">
        <v>10</v>
      </c>
      <c r="BE13" s="44">
        <f ca="1">SUM(OFFSET('Irradiance h'!$BF$4:$BF$27,24*(A13-1),0))</f>
        <v>2288.6900000000005</v>
      </c>
      <c r="BF13" s="44">
        <v>5882.34</v>
      </c>
      <c r="BG13" s="44">
        <f ca="1">SUM(OFFSET('Irradiance h'!$BG$4:$BG$27,24*(A13-1),0))</f>
        <v>2374.1224072557056</v>
      </c>
      <c r="BH13" s="45">
        <f t="shared" ca="1" si="32"/>
        <v>0.40360169715720368</v>
      </c>
    </row>
    <row r="14" spans="1:60">
      <c r="A14" s="44">
        <v>11</v>
      </c>
      <c r="B14" s="44">
        <f ca="1">SUM(OFFSET('Irradiance h'!$C$4:$C$27,24*(A14-1),0))</f>
        <v>740.5</v>
      </c>
      <c r="C14" s="44">
        <f t="shared" si="33"/>
        <v>6535.94</v>
      </c>
      <c r="D14" s="44">
        <f ca="1">SUM(OFFSET('Irradiance h'!$D$4:$D$27,24*(A14-1),0))</f>
        <v>1024.1885926434481</v>
      </c>
      <c r="E14" s="45">
        <f t="shared" ca="1" si="21"/>
        <v>0.15670103958167428</v>
      </c>
      <c r="F14" s="44">
        <v>11</v>
      </c>
      <c r="G14" s="44">
        <f ca="1">SUM(OFFSET('Irradiance h'!$H$4:$H$27,24*(A14-1),0))</f>
        <v>2527.17</v>
      </c>
      <c r="H14" s="44">
        <v>6535.94</v>
      </c>
      <c r="I14" s="44">
        <f ca="1">SUM(OFFSET('Irradiance h'!$I$4:$I$27,24*(A14-1),0))</f>
        <v>2621.5044081742835</v>
      </c>
      <c r="J14" s="45">
        <f t="shared" ca="1" si="22"/>
        <v>0.40109064773762976</v>
      </c>
      <c r="K14" s="44">
        <v>11</v>
      </c>
      <c r="L14" s="44">
        <f ca="1">SUM(OFFSET('Irradiance h'!$M$4:$M$27,24*(A14-1),0))</f>
        <v>695.18</v>
      </c>
      <c r="M14" s="44">
        <v>6535.94</v>
      </c>
      <c r="N14" s="44">
        <f ca="1">SUM(OFFSET('Irradiance h'!$N$4:$N$27,24*(A14-1),0))</f>
        <v>721.1297358209373</v>
      </c>
      <c r="O14" s="45">
        <f t="shared" ca="1" si="23"/>
        <v>0.11033297977351955</v>
      </c>
      <c r="P14" s="44">
        <v>11</v>
      </c>
      <c r="Q14" s="44">
        <f ca="1">SUM(OFFSET('Irradiance h'!$R$4:$R$27,24*(A14-1),0))</f>
        <v>2718.1999999999994</v>
      </c>
      <c r="R14" s="44">
        <v>5882.34</v>
      </c>
      <c r="S14" s="44">
        <f ca="1">SUM(OFFSET('Irradiance h'!$S$4:$S$27,24*(A14-1),0))</f>
        <v>2819.6651916172395</v>
      </c>
      <c r="T14" s="45">
        <f t="shared" ca="1" si="24"/>
        <v>0.47934413713203239</v>
      </c>
      <c r="U14" s="44">
        <v>11</v>
      </c>
      <c r="V14" s="44">
        <f ca="1">SUM(OFFSET('Irradiance h'!$W$4:$W$27,24*(A14-1),0))</f>
        <v>2720.8799999999997</v>
      </c>
      <c r="W14" s="44">
        <v>5882.34</v>
      </c>
      <c r="X14" s="44">
        <f ca="1">SUM(OFFSET('Irradiance h'!$X$4:$X$27,24*(A14-1),0))</f>
        <v>2822.4452308761365</v>
      </c>
      <c r="Y14" s="45">
        <f t="shared" ca="1" si="25"/>
        <v>0.47981674484578185</v>
      </c>
      <c r="Z14" s="44">
        <v>11</v>
      </c>
      <c r="AA14" s="44">
        <f ca="1">SUM(OFFSET('Irradiance h'!$AB$4:$AB$27,24*(A14-1),0))</f>
        <v>8094.09</v>
      </c>
      <c r="AB14" s="44">
        <v>5882.34</v>
      </c>
      <c r="AC14" s="44">
        <f ca="1">SUM(OFFSET('Irradiance h'!$AC$4:$AC$27,24*(A14-1),0))</f>
        <v>8396.2268526293774</v>
      </c>
      <c r="AD14" s="45">
        <f t="shared" ca="1" si="26"/>
        <v>1.4273617051427454</v>
      </c>
      <c r="AE14" s="44">
        <v>11</v>
      </c>
      <c r="AF14" s="44">
        <f ca="1">SUM(OFFSET('Irradiance h'!$AG$4:$AG$27,24*(A14-1),0))</f>
        <v>5677.22</v>
      </c>
      <c r="AG14" s="44">
        <v>5228.75</v>
      </c>
      <c r="AH14" s="44">
        <f ca="1">SUM(OFFSET('Irradiance h'!$AH$4:$AH$27,24*(A14-1),0))</f>
        <v>5889.1397318641821</v>
      </c>
      <c r="AI14" s="45">
        <f t="shared" ca="1" si="27"/>
        <v>1.1262997335623586</v>
      </c>
      <c r="AJ14" s="44">
        <v>11</v>
      </c>
      <c r="AK14" s="44">
        <f ca="1">SUM(OFFSET('Irradiance h'!$AL$4:$AL$27,24*(A14-1),0))</f>
        <v>6680.7700000000013</v>
      </c>
      <c r="AL14" s="44">
        <v>5228.75</v>
      </c>
      <c r="AM14" s="44">
        <f ca="1">SUM(OFFSET('Irradiance h'!$AM$4:$AM$27,24*(A14-1),0))</f>
        <v>6930.1503282321746</v>
      </c>
      <c r="AN14" s="45">
        <f t="shared" ca="1" si="28"/>
        <v>1.3253933212014677</v>
      </c>
      <c r="AO14" s="44">
        <v>11</v>
      </c>
      <c r="AP14" s="44">
        <f ca="1">SUM(OFFSET('Irradiance h'!$AQ$4:$AQ$27,24*(A14-1),0))</f>
        <v>5162.9100000000008</v>
      </c>
      <c r="AQ14" s="44">
        <v>5228.75</v>
      </c>
      <c r="AR14" s="44">
        <f ca="1">SUM(OFFSET('Irradiance h'!$AR$4:$AR$27,24*(A14-1),0))</f>
        <v>5355.6315261763521</v>
      </c>
      <c r="AS14" s="45">
        <f t="shared" ca="1" si="29"/>
        <v>1.0242661297970552</v>
      </c>
      <c r="AT14" s="44">
        <v>11</v>
      </c>
      <c r="AU14" s="44">
        <f ca="1">SUM(OFFSET('Irradiance h'!$AV$4:$AV$27,24*(A14-1),0))</f>
        <v>3615.78</v>
      </c>
      <c r="AV14" s="44">
        <v>5882.34</v>
      </c>
      <c r="AW14" s="44">
        <f ca="1">SUM(OFFSET('Irradiance h'!$AW$4:$AW$27,24*(A14-1),0))</f>
        <v>3750.7501311698115</v>
      </c>
      <c r="AX14" s="45">
        <f t="shared" ca="1" si="30"/>
        <v>0.63762892508250313</v>
      </c>
      <c r="AY14" s="44">
        <v>11</v>
      </c>
      <c r="AZ14" s="44">
        <f ca="1">SUM(OFFSET('Irradiance h'!$BA$4:$BA$27,24*(A14-1),0))</f>
        <v>1577.41</v>
      </c>
      <c r="BA14" s="44">
        <v>5882.34</v>
      </c>
      <c r="BB14" s="44">
        <f ca="1">SUM(OFFSET('Irradiance h'!$BB$4:$BB$27,24*(A14-1),0))</f>
        <v>1636.2916893197519</v>
      </c>
      <c r="BC14" s="45">
        <f t="shared" ca="1" si="31"/>
        <v>0.27817019915879598</v>
      </c>
      <c r="BD14" s="44">
        <v>11</v>
      </c>
      <c r="BE14" s="44">
        <f ca="1">SUM(OFFSET('Irradiance h'!$BF$4:$BF$27,24*(A14-1),0))</f>
        <v>1250.6600000000001</v>
      </c>
      <c r="BF14" s="44">
        <v>5882.34</v>
      </c>
      <c r="BG14" s="44">
        <f ca="1">SUM(OFFSET('Irradiance h'!$BG$4:$BG$27,24*(A14-1),0))</f>
        <v>1297.3447386314533</v>
      </c>
      <c r="BH14" s="45">
        <f t="shared" ca="1" si="32"/>
        <v>0.22054909077534676</v>
      </c>
    </row>
    <row r="15" spans="1:60">
      <c r="A15" s="44">
        <v>12</v>
      </c>
      <c r="B15" s="44">
        <f ca="1">SUM(OFFSET('Irradiance h'!$C$4:$C$27,24*(A15-1),0))</f>
        <v>2784.35</v>
      </c>
      <c r="C15" s="44">
        <f t="shared" si="33"/>
        <v>6535.94</v>
      </c>
      <c r="D15" s="44">
        <f ca="1">SUM(OFFSET('Irradiance h'!$D$4:$D$27,24*(A15-1),0))</f>
        <v>3851.0459256269887</v>
      </c>
      <c r="E15" s="45">
        <f t="shared" ca="1" si="21"/>
        <v>0.58921072188958112</v>
      </c>
      <c r="F15" s="44">
        <v>12</v>
      </c>
      <c r="G15" s="44">
        <f ca="1">SUM(OFFSET('Irradiance h'!$H$4:$H$27,24*(A15-1),0))</f>
        <v>2420.5499999999997</v>
      </c>
      <c r="H15" s="44">
        <v>6535.94</v>
      </c>
      <c r="I15" s="44">
        <f ca="1">SUM(OFFSET('Irradiance h'!$I$4:$I$27,24*(A15-1),0))</f>
        <v>2510.9044881057712</v>
      </c>
      <c r="J15" s="45">
        <f t="shared" ca="1" si="22"/>
        <v>0.3841688399994142</v>
      </c>
      <c r="K15" s="44">
        <v>12</v>
      </c>
      <c r="L15" s="44">
        <f ca="1">SUM(OFFSET('Irradiance h'!$M$4:$M$27,24*(A15-1),0))</f>
        <v>3176.61</v>
      </c>
      <c r="M15" s="44">
        <v>6535.94</v>
      </c>
      <c r="N15" s="44">
        <f ca="1">SUM(OFFSET('Irradiance h'!$N$4:$N$27,24*(A15-1),0))</f>
        <v>3295.1867575392675</v>
      </c>
      <c r="O15" s="45">
        <f t="shared" ca="1" si="23"/>
        <v>0.50416416881722714</v>
      </c>
      <c r="P15" s="44">
        <v>12</v>
      </c>
      <c r="Q15" s="44">
        <f ca="1">SUM(OFFSET('Irradiance h'!$R$4:$R$27,24*(A15-1),0))</f>
        <v>5098.1999999999989</v>
      </c>
      <c r="R15" s="44">
        <v>5882.34</v>
      </c>
      <c r="S15" s="44">
        <f ca="1">SUM(OFFSET('Irradiance h'!$S$4:$S$27,24*(A15-1),0))</f>
        <v>5288.5060260109667</v>
      </c>
      <c r="T15" s="45">
        <f t="shared" ca="1" si="24"/>
        <v>0.8990480023274694</v>
      </c>
      <c r="U15" s="44">
        <v>12</v>
      </c>
      <c r="V15" s="44">
        <f ca="1">SUM(OFFSET('Irradiance h'!$W$4:$W$27,24*(A15-1),0))</f>
        <v>4343.1499999999996</v>
      </c>
      <c r="W15" s="44">
        <v>5882.34</v>
      </c>
      <c r="X15" s="44">
        <f ca="1">SUM(OFFSET('Irradiance h'!$X$4:$X$27,24*(A15-1),0))</f>
        <v>4505.2714579399653</v>
      </c>
      <c r="Y15" s="45">
        <f t="shared" ca="1" si="25"/>
        <v>0.76589783282502633</v>
      </c>
      <c r="Z15" s="44">
        <v>12</v>
      </c>
      <c r="AA15" s="44">
        <f ca="1">SUM(OFFSET('Irradiance h'!$AB$4:$AB$27,24*(A15-1),0))</f>
        <v>8755.82</v>
      </c>
      <c r="AB15" s="44">
        <v>5882.34</v>
      </c>
      <c r="AC15" s="44">
        <f ca="1">SUM(OFFSET('Irradiance h'!$AC$4:$AC$27,24*(A15-1),0))</f>
        <v>9082.6579641181852</v>
      </c>
      <c r="AD15" s="45">
        <f t="shared" ca="1" si="26"/>
        <v>1.5440552508216432</v>
      </c>
      <c r="AE15" s="44">
        <v>12</v>
      </c>
      <c r="AF15" s="44">
        <f ca="1">SUM(OFFSET('Irradiance h'!$AG$4:$AG$27,24*(A15-1),0))</f>
        <v>6874.4100000000008</v>
      </c>
      <c r="AG15" s="44">
        <v>5228.75</v>
      </c>
      <c r="AH15" s="44">
        <f ca="1">SUM(OFFSET('Irradiance h'!$AH$4:$AH$27,24*(A15-1),0))</f>
        <v>7131.0185379683116</v>
      </c>
      <c r="AI15" s="45">
        <f t="shared" ca="1" si="27"/>
        <v>1.3638094263386682</v>
      </c>
      <c r="AJ15" s="44">
        <v>12</v>
      </c>
      <c r="AK15" s="44">
        <f ca="1">SUM(OFFSET('Irradiance h'!$AL$4:$AL$27,24*(A15-1),0))</f>
        <v>3971.8499999999995</v>
      </c>
      <c r="AL15" s="44">
        <v>5228.75</v>
      </c>
      <c r="AM15" s="44">
        <f ca="1">SUM(OFFSET('Irradiance h'!$AM$4:$AM$27,24*(A15-1),0))</f>
        <v>4120.1115412129102</v>
      </c>
      <c r="AN15" s="45">
        <f t="shared" ca="1" si="28"/>
        <v>0.7879725634640995</v>
      </c>
      <c r="AO15" s="44">
        <v>12</v>
      </c>
      <c r="AP15" s="44">
        <f ca="1">SUM(OFFSET('Irradiance h'!$AQ$4:$AQ$27,24*(A15-1),0))</f>
        <v>5631.24</v>
      </c>
      <c r="AQ15" s="44">
        <v>5228.75</v>
      </c>
      <c r="AR15" s="44">
        <f ca="1">SUM(OFFSET('Irradiance h'!$AR$4:$AR$27,24*(A15-1),0))</f>
        <v>5841.4433866686268</v>
      </c>
      <c r="AS15" s="45">
        <f t="shared" ca="1" si="29"/>
        <v>1.1171777932906768</v>
      </c>
      <c r="AT15" s="44">
        <v>12</v>
      </c>
      <c r="AU15" s="44">
        <f ca="1">SUM(OFFSET('Irradiance h'!$AV$4:$AV$27,24*(A15-1),0))</f>
        <v>3615.78</v>
      </c>
      <c r="AV15" s="44">
        <v>5882.34</v>
      </c>
      <c r="AW15" s="44">
        <f ca="1">SUM(OFFSET('Irradiance h'!$AW$4:$AW$27,24*(A15-1),0))</f>
        <v>3750.7501311698115</v>
      </c>
      <c r="AX15" s="45">
        <f t="shared" ca="1" si="30"/>
        <v>0.63762892508250313</v>
      </c>
      <c r="AY15" s="44">
        <v>12</v>
      </c>
      <c r="AZ15" s="44">
        <f ca="1">SUM(OFFSET('Irradiance h'!$BA$4:$BA$27,24*(A15-1),0))</f>
        <v>3286.4799999999996</v>
      </c>
      <c r="BA15" s="44">
        <v>5882.34</v>
      </c>
      <c r="BB15" s="44">
        <f ca="1">SUM(OFFSET('Irradiance h'!$BB$4:$BB$27,24*(A15-1),0))</f>
        <v>3409.1579938732339</v>
      </c>
      <c r="BC15" s="45">
        <f t="shared" ca="1" si="31"/>
        <v>0.57955813398634448</v>
      </c>
      <c r="BD15" s="44">
        <v>12</v>
      </c>
      <c r="BE15" s="44">
        <f ca="1">SUM(OFFSET('Irradiance h'!$BF$4:$BF$27,24*(A15-1),0))</f>
        <v>1786.0900000000001</v>
      </c>
      <c r="BF15" s="44">
        <v>5882.34</v>
      </c>
      <c r="BG15" s="44">
        <f ca="1">SUM(OFFSET('Irradiance h'!$BG$4:$BG$27,24*(A15-1),0))</f>
        <v>1852.7613134043247</v>
      </c>
      <c r="BH15" s="45">
        <f t="shared" ca="1" si="32"/>
        <v>0.31497011621299087</v>
      </c>
    </row>
    <row r="16" spans="1:60">
      <c r="A16" s="44">
        <v>13</v>
      </c>
      <c r="B16" s="44">
        <f ca="1">SUM(OFFSET('Irradiance h'!$C$4:$C$27,24*(A16-1),0))</f>
        <v>296.09999999999997</v>
      </c>
      <c r="C16" s="44">
        <f t="shared" si="33"/>
        <v>6535.94</v>
      </c>
      <c r="D16" s="44">
        <f ca="1">SUM(OFFSET('Irradiance h'!$D$4:$D$27,24*(A16-1),0))</f>
        <v>409.53712664648884</v>
      </c>
      <c r="E16" s="45">
        <f t="shared" ca="1" si="21"/>
        <v>6.2659254314832893E-2</v>
      </c>
      <c r="F16" s="44">
        <v>13</v>
      </c>
      <c r="G16" s="44">
        <f ca="1">SUM(OFFSET('Irradiance h'!$H$4:$H$27,24*(A16-1),0))</f>
        <v>2741.1699999999996</v>
      </c>
      <c r="H16" s="44">
        <v>6535.94</v>
      </c>
      <c r="I16" s="44">
        <f ca="1">SUM(OFFSET('Irradiance h'!$I$4:$I$27,24*(A16-1),0))</f>
        <v>2843.4926176533836</v>
      </c>
      <c r="J16" s="45">
        <f t="shared" ca="1" si="22"/>
        <v>0.43505488386573066</v>
      </c>
      <c r="K16" s="44">
        <v>13</v>
      </c>
      <c r="L16" s="44">
        <f ca="1">SUM(OFFSET('Irradiance h'!$M$4:$M$27,24*(A16-1),0))</f>
        <v>3382.6</v>
      </c>
      <c r="M16" s="44">
        <v>6535.94</v>
      </c>
      <c r="N16" s="44">
        <f ca="1">SUM(OFFSET('Irradiance h'!$N$4:$N$27,24*(A16-1),0))</f>
        <v>3508.8659690841264</v>
      </c>
      <c r="O16" s="45">
        <f t="shared" ca="1" si="23"/>
        <v>0.53685712676128095</v>
      </c>
      <c r="P16" s="44">
        <v>13</v>
      </c>
      <c r="Q16" s="44">
        <f ca="1">SUM(OFFSET('Irradiance h'!$R$4:$R$27,24*(A16-1),0))</f>
        <v>3383.91</v>
      </c>
      <c r="R16" s="44">
        <v>5882.34</v>
      </c>
      <c r="S16" s="44">
        <f ca="1">SUM(OFFSET('Irradiance h'!$S$4:$S$27,24*(A16-1),0))</f>
        <v>3510.2248688711243</v>
      </c>
      <c r="T16" s="45">
        <f t="shared" ca="1" si="24"/>
        <v>0.59673954053508027</v>
      </c>
      <c r="U16" s="44">
        <v>13</v>
      </c>
      <c r="V16" s="44">
        <f ca="1">SUM(OFFSET('Irradiance h'!$W$4:$W$27,24*(A16-1),0))</f>
        <v>5724.23</v>
      </c>
      <c r="W16" s="44">
        <v>5882.34</v>
      </c>
      <c r="X16" s="44">
        <f ca="1">SUM(OFFSET('Irradiance h'!$X$4:$X$27,24*(A16-1),0))</f>
        <v>5937.9045249838682</v>
      </c>
      <c r="Y16" s="45">
        <f t="shared" ca="1" si="25"/>
        <v>1.0094459900284356</v>
      </c>
      <c r="Z16" s="44">
        <v>13</v>
      </c>
      <c r="AA16" s="44">
        <f ca="1">SUM(OFFSET('Irradiance h'!$AB$4:$AB$27,24*(A16-1),0))</f>
        <v>7379.9</v>
      </c>
      <c r="AB16" s="44">
        <v>5882.34</v>
      </c>
      <c r="AC16" s="44">
        <f ca="1">SUM(OFFSET('Irradiance h'!$AC$4:$AC$27,24*(A16-1),0))</f>
        <v>7655.3775099757422</v>
      </c>
      <c r="AD16" s="45">
        <f t="shared" ca="1" si="26"/>
        <v>1.3014170398133638</v>
      </c>
      <c r="AE16" s="44">
        <v>13</v>
      </c>
      <c r="AF16" s="44">
        <f ca="1">SUM(OFFSET('Irradiance h'!$AG$4:$AG$27,24*(A16-1),0))</f>
        <v>8582.44</v>
      </c>
      <c r="AG16" s="44">
        <v>5228.75</v>
      </c>
      <c r="AH16" s="44">
        <f ca="1">SUM(OFFSET('Irradiance h'!$AH$4:$AH$27,24*(A16-1),0))</f>
        <v>8902.8060213168465</v>
      </c>
      <c r="AI16" s="45">
        <f t="shared" ca="1" si="27"/>
        <v>1.7026643119898344</v>
      </c>
      <c r="AJ16" s="44">
        <v>13</v>
      </c>
      <c r="AK16" s="44">
        <f ca="1">SUM(OFFSET('Irradiance h'!$AL$4:$AL$27,24*(A16-1),0))</f>
        <v>6072.0900000000011</v>
      </c>
      <c r="AL16" s="44">
        <v>5228.75</v>
      </c>
      <c r="AM16" s="44">
        <f ca="1">SUM(OFFSET('Irradiance h'!$AM$4:$AM$27,24*(A16-1),0))</f>
        <v>6298.749471476388</v>
      </c>
      <c r="AN16" s="45">
        <f t="shared" ca="1" si="28"/>
        <v>1.2046377186662947</v>
      </c>
      <c r="AO16" s="44">
        <v>13</v>
      </c>
      <c r="AP16" s="44">
        <f ca="1">SUM(OFFSET('Irradiance h'!$AQ$4:$AQ$27,24*(A16-1),0))</f>
        <v>5202.2699999999995</v>
      </c>
      <c r="AQ16" s="44">
        <v>5228.75</v>
      </c>
      <c r="AR16" s="44">
        <f ca="1">SUM(OFFSET('Irradiance h'!$AR$4:$AR$27,24*(A16-1),0))</f>
        <v>5396.4607594711988</v>
      </c>
      <c r="AS16" s="45">
        <f t="shared" ca="1" si="29"/>
        <v>1.0320747328656368</v>
      </c>
      <c r="AT16" s="44">
        <v>13</v>
      </c>
      <c r="AU16" s="44">
        <f ca="1">SUM(OFFSET('Irradiance h'!$AV$4:$AV$27,24*(A16-1),0))</f>
        <v>3615.78</v>
      </c>
      <c r="AV16" s="44">
        <v>5882.34</v>
      </c>
      <c r="AW16" s="44">
        <f ca="1">SUM(OFFSET('Irradiance h'!$AW$4:$AW$27,24*(A16-1),0))</f>
        <v>3750.7501311698115</v>
      </c>
      <c r="AX16" s="45">
        <f t="shared" ca="1" si="30"/>
        <v>0.63762892508250313</v>
      </c>
      <c r="AY16" s="44">
        <v>13</v>
      </c>
      <c r="AZ16" s="44">
        <f ca="1">SUM(OFFSET('Irradiance h'!$BA$4:$BA$27,24*(A16-1),0))</f>
        <v>2444.2299999999996</v>
      </c>
      <c r="BA16" s="44">
        <v>5882.34</v>
      </c>
      <c r="BB16" s="44">
        <f ca="1">SUM(OFFSET('Irradiance h'!$BB$4:$BB$27,24*(A16-1),0))</f>
        <v>2535.4684170799073</v>
      </c>
      <c r="BC16" s="45">
        <f t="shared" ca="1" si="31"/>
        <v>0.43103057917085841</v>
      </c>
      <c r="BD16" s="44">
        <v>13</v>
      </c>
      <c r="BE16" s="44">
        <f ca="1">SUM(OFFSET('Irradiance h'!$BF$4:$BF$27,24*(A16-1),0))</f>
        <v>729.61</v>
      </c>
      <c r="BF16" s="44">
        <v>5882.34</v>
      </c>
      <c r="BG16" s="44">
        <f ca="1">SUM(OFFSET('Irradiance h'!$BG$4:$BG$27,24*(A16-1),0))</f>
        <v>756.84494167311232</v>
      </c>
      <c r="BH16" s="45">
        <f t="shared" ca="1" si="32"/>
        <v>0.12866392314506001</v>
      </c>
    </row>
    <row r="17" spans="1:60">
      <c r="A17" s="44">
        <v>14</v>
      </c>
      <c r="B17" s="44">
        <f ca="1">SUM(OFFSET('Irradiance h'!$C$4:$C$27,24*(A17-1),0))</f>
        <v>1751.51</v>
      </c>
      <c r="C17" s="44">
        <f t="shared" si="33"/>
        <v>6535.94</v>
      </c>
      <c r="D17" s="44">
        <f ca="1">SUM(OFFSET('Irradiance h'!$D$4:$D$27,24*(A17-1),0))</f>
        <v>2422.5206777865305</v>
      </c>
      <c r="E17" s="45">
        <f t="shared" ca="1" si="21"/>
        <v>0.37064610106373846</v>
      </c>
      <c r="F17" s="44">
        <v>14</v>
      </c>
      <c r="G17" s="44">
        <f ca="1">SUM(OFFSET('Irradiance h'!$H$4:$H$27,24*(A17-1),0))</f>
        <v>3030.16</v>
      </c>
      <c r="H17" s="44">
        <v>6535.94</v>
      </c>
      <c r="I17" s="44">
        <f ca="1">SUM(OFFSET('Irradiance h'!$I$4:$I$27,24*(A17-1),0))</f>
        <v>3143.2700599775189</v>
      </c>
      <c r="J17" s="45">
        <f t="shared" ca="1" si="22"/>
        <v>0.4809208866632067</v>
      </c>
      <c r="K17" s="44">
        <v>14</v>
      </c>
      <c r="L17" s="44">
        <f ca="1">SUM(OFFSET('Irradiance h'!$M$4:$M$27,24*(A17-1),0))</f>
        <v>3219.25</v>
      </c>
      <c r="M17" s="44">
        <v>6535.94</v>
      </c>
      <c r="N17" s="44">
        <f ca="1">SUM(OFFSET('Irradiance h'!$N$4:$N$27,24*(A17-1),0))</f>
        <v>3339.4184269420189</v>
      </c>
      <c r="O17" s="45">
        <f t="shared" ca="1" si="23"/>
        <v>0.51093162222144317</v>
      </c>
      <c r="P17" s="44">
        <v>14</v>
      </c>
      <c r="Q17" s="44">
        <f ca="1">SUM(OFFSET('Irradiance h'!$R$4:$R$27,24*(A17-1),0))</f>
        <v>5191.34</v>
      </c>
      <c r="R17" s="44">
        <v>5882.34</v>
      </c>
      <c r="S17" s="44">
        <f ca="1">SUM(OFFSET('Irradiance h'!$S$4:$S$27,24*(A17-1),0))</f>
        <v>5385.1227635384594</v>
      </c>
      <c r="T17" s="45">
        <f t="shared" ca="1" si="24"/>
        <v>0.91547288384188252</v>
      </c>
      <c r="U17" s="44">
        <v>14</v>
      </c>
      <c r="V17" s="44">
        <f ca="1">SUM(OFFSET('Irradiance h'!$W$4:$W$27,24*(A17-1),0))</f>
        <v>5096.4700000000012</v>
      </c>
      <c r="W17" s="44">
        <v>5882.34</v>
      </c>
      <c r="X17" s="44">
        <f ca="1">SUM(OFFSET('Irradiance h'!$X$4:$X$27,24*(A17-1),0))</f>
        <v>5286.7114484296635</v>
      </c>
      <c r="Y17" s="45">
        <f t="shared" ca="1" si="25"/>
        <v>0.89874292346747442</v>
      </c>
      <c r="Z17" s="44">
        <v>14</v>
      </c>
      <c r="AA17" s="44">
        <f ca="1">SUM(OFFSET('Irradiance h'!$AB$4:$AB$27,24*(A17-1),0))</f>
        <v>5311.23</v>
      </c>
      <c r="AB17" s="44">
        <v>5882.34</v>
      </c>
      <c r="AC17" s="44">
        <f ca="1">SUM(OFFSET('Irradiance h'!$AC$4:$AC$27,24*(A17-1),0))</f>
        <v>5509.488027250839</v>
      </c>
      <c r="AD17" s="45">
        <f t="shared" ca="1" si="26"/>
        <v>0.93661502518569806</v>
      </c>
      <c r="AE17" s="44">
        <v>14</v>
      </c>
      <c r="AF17" s="44">
        <f ca="1">SUM(OFFSET('Irradiance h'!$AG$4:$AG$27,24*(A17-1),0))</f>
        <v>8508.3100000000013</v>
      </c>
      <c r="AG17" s="44">
        <v>5228.75</v>
      </c>
      <c r="AH17" s="44">
        <f ca="1">SUM(OFFSET('Irradiance h'!$AH$4:$AH$27,24*(A17-1),0))</f>
        <v>8825.908890622055</v>
      </c>
      <c r="AI17" s="45">
        <f t="shared" ca="1" si="27"/>
        <v>1.6879577127653942</v>
      </c>
      <c r="AJ17" s="44">
        <v>14</v>
      </c>
      <c r="AK17" s="44">
        <f ca="1">SUM(OFFSET('Irradiance h'!$AL$4:$AL$27,24*(A17-1),0))</f>
        <v>5145.3500000000004</v>
      </c>
      <c r="AL17" s="44">
        <v>5228.75</v>
      </c>
      <c r="AM17" s="44">
        <f ca="1">SUM(OFFSET('Irradiance h'!$AM$4:$AM$27,24*(A17-1),0))</f>
        <v>5337.4160450620866</v>
      </c>
      <c r="AN17" s="45">
        <f t="shared" ca="1" si="28"/>
        <v>1.0207824135906454</v>
      </c>
      <c r="AO17" s="44">
        <v>14</v>
      </c>
      <c r="AP17" s="44">
        <f ca="1">SUM(OFFSET('Irradiance h'!$AQ$4:$AQ$27,24*(A17-1),0))</f>
        <v>6235.29</v>
      </c>
      <c r="AQ17" s="44">
        <v>5228.75</v>
      </c>
      <c r="AR17" s="44">
        <f ca="1">SUM(OFFSET('Irradiance h'!$AR$4:$AR$27,24*(A17-1),0))</f>
        <v>6468.0414144062443</v>
      </c>
      <c r="AS17" s="45">
        <f t="shared" ca="1" si="29"/>
        <v>1.2370148533409027</v>
      </c>
      <c r="AT17" s="44">
        <v>14</v>
      </c>
      <c r="AU17" s="44">
        <f ca="1">SUM(OFFSET('Irradiance h'!$AV$4:$AV$27,24*(A17-1),0))</f>
        <v>3466.96</v>
      </c>
      <c r="AV17" s="44">
        <v>5882.34</v>
      </c>
      <c r="AW17" s="44">
        <f ca="1">SUM(OFFSET('Irradiance h'!$AW$4:$AW$27,24*(A17-1),0))</f>
        <v>3596.3749660544859</v>
      </c>
      <c r="AX17" s="45">
        <f t="shared" ca="1" si="30"/>
        <v>0.61138508927645896</v>
      </c>
      <c r="AY17" s="44">
        <v>14</v>
      </c>
      <c r="AZ17" s="44">
        <f ca="1">SUM(OFFSET('Irradiance h'!$BA$4:$BA$27,24*(A17-1),0))</f>
        <v>3180.8100000000004</v>
      </c>
      <c r="BA17" s="44">
        <v>5882.34</v>
      </c>
      <c r="BB17" s="44">
        <f ca="1">SUM(OFFSET('Irradiance h'!$BB$4:$BB$27,24*(A17-1),0))</f>
        <v>3299.5435354823153</v>
      </c>
      <c r="BC17" s="45">
        <f t="shared" ca="1" si="31"/>
        <v>0.56092363506399068</v>
      </c>
      <c r="BD17" s="44">
        <v>14</v>
      </c>
      <c r="BE17" s="44">
        <f ca="1">SUM(OFFSET('Irradiance h'!$BF$4:$BF$27,24*(A17-1),0))</f>
        <v>1089.77</v>
      </c>
      <c r="BF17" s="44">
        <v>5882.34</v>
      </c>
      <c r="BG17" s="44">
        <f ca="1">SUM(OFFSET('Irradiance h'!$BG$4:$BG$27,24*(A17-1),0))</f>
        <v>1130.449023570274</v>
      </c>
      <c r="BH17" s="45">
        <f t="shared" ca="1" si="32"/>
        <v>0.19217675679581153</v>
      </c>
    </row>
    <row r="18" spans="1:60">
      <c r="A18" s="44">
        <v>15</v>
      </c>
      <c r="B18" s="44">
        <f ca="1">SUM(OFFSET('Irradiance h'!$C$4:$C$27,24*(A18-1),0))</f>
        <v>619.2399999999999</v>
      </c>
      <c r="C18" s="44">
        <f t="shared" si="33"/>
        <v>6535.94</v>
      </c>
      <c r="D18" s="44">
        <f ca="1">SUM(OFFSET('Irradiance h'!$D$4:$D$27,24*(A18-1),0))</f>
        <v>856.47338839774295</v>
      </c>
      <c r="E18" s="45">
        <f t="shared" ca="1" si="21"/>
        <v>0.13104058305274269</v>
      </c>
      <c r="F18" s="44">
        <v>15</v>
      </c>
      <c r="G18" s="44">
        <f ca="1">SUM(OFFSET('Irradiance h'!$H$4:$H$27,24*(A18-1),0))</f>
        <v>3994.4399999999996</v>
      </c>
      <c r="H18" s="44">
        <v>6535.94</v>
      </c>
      <c r="I18" s="44">
        <f ca="1">SUM(OFFSET('Irradiance h'!$I$4:$I$27,24*(A18-1),0))</f>
        <v>4143.5447825780166</v>
      </c>
      <c r="J18" s="45">
        <f t="shared" ca="1" si="22"/>
        <v>0.63396309981089438</v>
      </c>
      <c r="K18" s="44">
        <v>15</v>
      </c>
      <c r="L18" s="44">
        <f ca="1">SUM(OFFSET('Irradiance h'!$M$4:$M$27,24*(A18-1),0))</f>
        <v>2615.65</v>
      </c>
      <c r="M18" s="44">
        <v>6535.94</v>
      </c>
      <c r="N18" s="44">
        <f ca="1">SUM(OFFSET('Irradiance h'!$N$4:$N$27,24*(A18-1),0))</f>
        <v>2713.2871968411559</v>
      </c>
      <c r="O18" s="45">
        <f t="shared" ca="1" si="23"/>
        <v>0.41513343097414546</v>
      </c>
      <c r="P18" s="44">
        <v>15</v>
      </c>
      <c r="Q18" s="44">
        <f ca="1">SUM(OFFSET('Irradiance h'!$R$4:$R$27,24*(A18-1),0))</f>
        <v>4671.0400000000009</v>
      </c>
      <c r="R18" s="44">
        <v>5882.34</v>
      </c>
      <c r="S18" s="44">
        <f ca="1">SUM(OFFSET('Irradiance h'!$S$4:$S$27,24*(A18-1),0))</f>
        <v>4845.4009626413763</v>
      </c>
      <c r="T18" s="45">
        <f t="shared" ca="1" si="24"/>
        <v>0.82371997583298073</v>
      </c>
      <c r="U18" s="44">
        <v>15</v>
      </c>
      <c r="V18" s="44">
        <f ca="1">SUM(OFFSET('Irradiance h'!$W$4:$W$27,24*(A18-1),0))</f>
        <v>4200.2299999999987</v>
      </c>
      <c r="W18" s="44">
        <v>5882.34</v>
      </c>
      <c r="X18" s="44">
        <f ca="1">SUM(OFFSET('Irradiance h'!$X$4:$X$27,24*(A18-1),0))</f>
        <v>4357.0165285065405</v>
      </c>
      <c r="Y18" s="45">
        <f t="shared" ca="1" si="25"/>
        <v>0.74069443937387847</v>
      </c>
      <c r="Z18" s="44">
        <v>15</v>
      </c>
      <c r="AA18" s="44">
        <f ca="1">SUM(OFFSET('Irradiance h'!$AB$4:$AB$27,24*(A18-1),0))</f>
        <v>8071.4699999999993</v>
      </c>
      <c r="AB18" s="44">
        <v>5882.34</v>
      </c>
      <c r="AC18" s="44">
        <f ca="1">SUM(OFFSET('Irradiance h'!$AC$4:$AC$27,24*(A18-1),0))</f>
        <v>8372.7624914218231</v>
      </c>
      <c r="AD18" s="45">
        <f t="shared" ca="1" si="26"/>
        <v>1.4233727549617707</v>
      </c>
      <c r="AE18" s="44">
        <v>15</v>
      </c>
      <c r="AF18" s="44">
        <f ca="1">SUM(OFFSET('Irradiance h'!$AG$4:$AG$27,24*(A18-1),0))</f>
        <v>8432.77</v>
      </c>
      <c r="AG18" s="44">
        <v>5228.75</v>
      </c>
      <c r="AH18" s="44">
        <f ca="1">SUM(OFFSET('Irradiance h'!$AH$4:$AH$27,24*(A18-1),0))</f>
        <v>8747.5491273320949</v>
      </c>
      <c r="AI18" s="45">
        <f t="shared" ca="1" si="27"/>
        <v>1.6729713846200516</v>
      </c>
      <c r="AJ18" s="44">
        <v>15</v>
      </c>
      <c r="AK18" s="44">
        <f ca="1">SUM(OFFSET('Irradiance h'!$AL$4:$AL$27,24*(A18-1),0))</f>
        <v>6818.2900000000009</v>
      </c>
      <c r="AL18" s="44">
        <v>5228.75</v>
      </c>
      <c r="AM18" s="44">
        <f ca="1">SUM(OFFSET('Irradiance h'!$AM$4:$AM$27,24*(A18-1),0))</f>
        <v>7072.8036860245393</v>
      </c>
      <c r="AN18" s="45">
        <f t="shared" ca="1" si="28"/>
        <v>1.3526758185081595</v>
      </c>
      <c r="AO18" s="44">
        <v>15</v>
      </c>
      <c r="AP18" s="44">
        <f ca="1">SUM(OFFSET('Irradiance h'!$AQ$4:$AQ$27,24*(A18-1),0))</f>
        <v>5903.4000000000005</v>
      </c>
      <c r="AQ18" s="44">
        <v>5228.75</v>
      </c>
      <c r="AR18" s="44">
        <f ca="1">SUM(OFFSET('Irradiance h'!$AR$4:$AR$27,24*(A18-1),0))</f>
        <v>6123.7625973781214</v>
      </c>
      <c r="AS18" s="45">
        <f t="shared" ca="1" si="29"/>
        <v>1.1711714267039199</v>
      </c>
      <c r="AT18" s="44">
        <v>15</v>
      </c>
      <c r="AU18" s="44">
        <f ca="1">SUM(OFFSET('Irradiance h'!$AV$4:$AV$27,24*(A18-1),0))</f>
        <v>4431.32</v>
      </c>
      <c r="AV18" s="44">
        <v>5882.34</v>
      </c>
      <c r="AW18" s="44">
        <f ca="1">SUM(OFFSET('Irradiance h'!$AW$4:$AW$27,24*(A18-1),0))</f>
        <v>4596.7326749015174</v>
      </c>
      <c r="AX18" s="45">
        <f t="shared" ca="1" si="30"/>
        <v>0.7814462739150605</v>
      </c>
      <c r="AY18" s="44">
        <v>15</v>
      </c>
      <c r="AZ18" s="44">
        <f ca="1">SUM(OFFSET('Irradiance h'!$BA$4:$BA$27,24*(A18-1),0))</f>
        <v>3217.2099999999996</v>
      </c>
      <c r="BA18" s="44">
        <v>5882.34</v>
      </c>
      <c r="BB18" s="44">
        <f ca="1">SUM(OFFSET('Irradiance h'!$BB$4:$BB$27,24*(A18-1),0))</f>
        <v>3337.3022776553962</v>
      </c>
      <c r="BC18" s="45">
        <f t="shared" ca="1" si="31"/>
        <v>0.56734263535521512</v>
      </c>
      <c r="BD18" s="44">
        <v>15</v>
      </c>
      <c r="BE18" s="44">
        <f ca="1">SUM(OFFSET('Irradiance h'!$BF$4:$BF$27,24*(A18-1),0))</f>
        <v>2413.36</v>
      </c>
      <c r="BF18" s="44">
        <v>5882.34</v>
      </c>
      <c r="BG18" s="44">
        <f ca="1">SUM(OFFSET('Irradiance h'!$BG$4:$BG$27,24*(A18-1),0))</f>
        <v>2503.4460991985065</v>
      </c>
      <c r="BH18" s="45">
        <f t="shared" ca="1" si="32"/>
        <v>0.42558677315464705</v>
      </c>
    </row>
    <row r="19" spans="1:60">
      <c r="A19" s="44">
        <v>16</v>
      </c>
      <c r="B19" s="44">
        <f ca="1">SUM(OFFSET('Irradiance h'!$C$4:$C$27,24*(A19-1),0))</f>
        <v>1090.83</v>
      </c>
      <c r="C19" s="44">
        <f t="shared" si="33"/>
        <v>6535.94</v>
      </c>
      <c r="D19" s="44">
        <f ca="1">SUM(OFFSET('Irradiance h'!$D$4:$D$27,24*(A19-1),0))</f>
        <v>1508.7314551158036</v>
      </c>
      <c r="E19" s="45">
        <f t="shared" ca="1" si="21"/>
        <v>0.23083618501941627</v>
      </c>
      <c r="F19" s="44">
        <v>16</v>
      </c>
      <c r="G19" s="44">
        <f ca="1">SUM(OFFSET('Irradiance h'!$H$4:$H$27,24*(A19-1),0))</f>
        <v>2411.5599999999995</v>
      </c>
      <c r="H19" s="44">
        <v>6535.94</v>
      </c>
      <c r="I19" s="44">
        <f ca="1">SUM(OFFSET('Irradiance h'!$I$4:$I$27,24*(A19-1),0))</f>
        <v>2501.5789086514865</v>
      </c>
      <c r="J19" s="45">
        <f t="shared" ca="1" si="22"/>
        <v>0.38274202465926654</v>
      </c>
      <c r="K19" s="44">
        <v>16</v>
      </c>
      <c r="L19" s="44">
        <f ca="1">SUM(OFFSET('Irradiance h'!$M$4:$M$27,24*(A19-1),0))</f>
        <v>1551.2799999999997</v>
      </c>
      <c r="M19" s="44">
        <v>6535.94</v>
      </c>
      <c r="N19" s="44">
        <f ca="1">SUM(OFFSET('Irradiance h'!$N$4:$N$27,24*(A19-1),0))</f>
        <v>1609.1863065455045</v>
      </c>
      <c r="O19" s="45">
        <f t="shared" ca="1" si="23"/>
        <v>0.24620579542430079</v>
      </c>
      <c r="P19" s="44">
        <v>16</v>
      </c>
      <c r="Q19" s="44">
        <f ca="1">SUM(OFFSET('Irradiance h'!$R$4:$R$27,24*(A19-1),0))</f>
        <v>6175.1500000000005</v>
      </c>
      <c r="R19" s="44">
        <v>5882.34</v>
      </c>
      <c r="S19" s="44">
        <f ca="1">SUM(OFFSET('Irradiance h'!$S$4:$S$27,24*(A19-1),0))</f>
        <v>6405.6565035741269</v>
      </c>
      <c r="T19" s="45">
        <f t="shared" ca="1" si="24"/>
        <v>1.0889640013284045</v>
      </c>
      <c r="U19" s="44">
        <v>16</v>
      </c>
      <c r="V19" s="44">
        <f ca="1">SUM(OFFSET('Irradiance h'!$W$4:$W$27,24*(A19-1),0))</f>
        <v>5125.97</v>
      </c>
      <c r="W19" s="44">
        <v>5882.34</v>
      </c>
      <c r="X19" s="44">
        <f ca="1">SUM(OFFSET('Irradiance h'!$X$4:$X$27,24*(A19-1),0))</f>
        <v>5317.3126268391661</v>
      </c>
      <c r="Y19" s="45">
        <f t="shared" ca="1" si="25"/>
        <v>0.90394513524195574</v>
      </c>
      <c r="Z19" s="44">
        <v>16</v>
      </c>
      <c r="AA19" s="44">
        <f ca="1">SUM(OFFSET('Irradiance h'!$AB$4:$AB$27,24*(A19-1),0))</f>
        <v>4172.1500000000005</v>
      </c>
      <c r="AB19" s="44">
        <v>5882.34</v>
      </c>
      <c r="AC19" s="44">
        <f ca="1">SUM(OFFSET('Irradiance h'!$AC$4:$AC$27,24*(A19-1),0))</f>
        <v>4327.8883559730202</v>
      </c>
      <c r="AD19" s="45">
        <f t="shared" ca="1" si="26"/>
        <v>0.73574263914921956</v>
      </c>
      <c r="AE19" s="44">
        <v>16</v>
      </c>
      <c r="AF19" s="44">
        <f ca="1">SUM(OFFSET('Irradiance h'!$AG$4:$AG$27,24*(A19-1),0))</f>
        <v>8417.4000000000015</v>
      </c>
      <c r="AG19" s="44">
        <v>5228.75</v>
      </c>
      <c r="AH19" s="44">
        <f ca="1">SUM(OFFSET('Irradiance h'!$AH$4:$AH$27,24*(A19-1),0))</f>
        <v>8731.6053947167038</v>
      </c>
      <c r="AI19" s="45">
        <f t="shared" ca="1" si="27"/>
        <v>1.6699221409929148</v>
      </c>
      <c r="AJ19" s="44">
        <v>16</v>
      </c>
      <c r="AK19" s="44">
        <f ca="1">SUM(OFFSET('Irradiance h'!$AL$4:$AL$27,24*(A19-1),0))</f>
        <v>4305.7299999999996</v>
      </c>
      <c r="AL19" s="44">
        <v>5228.75</v>
      </c>
      <c r="AM19" s="44">
        <f ca="1">SUM(OFFSET('Irradiance h'!$AM$4:$AM$27,24*(A19-1),0))</f>
        <v>4466.4546411235715</v>
      </c>
      <c r="AN19" s="45">
        <f t="shared" ca="1" si="28"/>
        <v>0.85421078481923429</v>
      </c>
      <c r="AO19" s="44">
        <v>16</v>
      </c>
      <c r="AP19" s="44">
        <f ca="1">SUM(OFFSET('Irradiance h'!$AQ$4:$AQ$27,24*(A19-1),0))</f>
        <v>4075.78</v>
      </c>
      <c r="AQ19" s="44">
        <v>5228.75</v>
      </c>
      <c r="AR19" s="44">
        <f ca="1">SUM(OFFSET('Irradiance h'!$AR$4:$AR$27,24*(A19-1),0))</f>
        <v>4227.9210487417085</v>
      </c>
      <c r="AS19" s="45">
        <f t="shared" ca="1" si="29"/>
        <v>0.80859116399554554</v>
      </c>
      <c r="AT19" s="44">
        <v>16</v>
      </c>
      <c r="AU19" s="44">
        <f ca="1">SUM(OFFSET('Irradiance h'!$AV$4:$AV$27,24*(A19-1),0))</f>
        <v>1053.1899999999998</v>
      </c>
      <c r="AV19" s="44">
        <v>5882.34</v>
      </c>
      <c r="AW19" s="44">
        <f ca="1">SUM(OFFSET('Irradiance h'!$AW$4:$AW$27,24*(A19-1),0))</f>
        <v>1092.503562342491</v>
      </c>
      <c r="AX19" s="45">
        <f t="shared" ca="1" si="30"/>
        <v>0.1857260141954547</v>
      </c>
      <c r="AY19" s="44">
        <v>16</v>
      </c>
      <c r="AZ19" s="44">
        <f ca="1">SUM(OFFSET('Irradiance h'!$BA$4:$BA$27,24*(A19-1),0))</f>
        <v>3193.2700000000004</v>
      </c>
      <c r="BA19" s="44">
        <v>5882.34</v>
      </c>
      <c r="BB19" s="44">
        <f ca="1">SUM(OFFSET('Irradiance h'!$BB$4:$BB$27,24*(A19-1),0))</f>
        <v>3312.4686433800239</v>
      </c>
      <c r="BC19" s="45">
        <f t="shared" ca="1" si="31"/>
        <v>0.56312090824060212</v>
      </c>
      <c r="BD19" s="44">
        <v>16</v>
      </c>
      <c r="BE19" s="44">
        <f ca="1">SUM(OFFSET('Irradiance h'!$BF$4:$BF$27,24*(A19-1),0))</f>
        <v>1943.6100000000001</v>
      </c>
      <c r="BF19" s="44">
        <v>5882.34</v>
      </c>
      <c r="BG19" s="44">
        <f ca="1">SUM(OFFSET('Irradiance h'!$BG$4:$BG$27,24*(A19-1),0))</f>
        <v>2016.161232830249</v>
      </c>
      <c r="BH19" s="45">
        <f t="shared" ca="1" si="32"/>
        <v>0.34274816362710231</v>
      </c>
    </row>
    <row r="20" spans="1:60">
      <c r="A20" s="44">
        <v>17</v>
      </c>
      <c r="B20" s="44">
        <f ca="1">SUM(OFFSET('Irradiance h'!$C$4:$C$27,24*(A20-1),0))</f>
        <v>526.63</v>
      </c>
      <c r="C20" s="44">
        <f t="shared" si="33"/>
        <v>6535.94</v>
      </c>
      <c r="D20" s="44">
        <f ca="1">SUM(OFFSET('Irradiance h'!$D$4:$D$27,24*(A20-1),0))</f>
        <v>728.3841168721392</v>
      </c>
      <c r="E20" s="45">
        <f t="shared" ca="1" si="21"/>
        <v>0.11144290138406093</v>
      </c>
      <c r="F20" s="44">
        <v>17</v>
      </c>
      <c r="G20" s="44">
        <f ca="1">SUM(OFFSET('Irradiance h'!$H$4:$H$27,24*(A20-1),0))</f>
        <v>507.13</v>
      </c>
      <c r="H20" s="44">
        <v>6535.94</v>
      </c>
      <c r="I20" s="44">
        <f ca="1">SUM(OFFSET('Irradiance h'!$I$4:$I$27,24*(A20-1),0))</f>
        <v>526.06019006138263</v>
      </c>
      <c r="J20" s="45">
        <f t="shared" ca="1" si="22"/>
        <v>8.0487304054410333E-2</v>
      </c>
      <c r="K20" s="44">
        <v>17</v>
      </c>
      <c r="L20" s="44">
        <f ca="1">SUM(OFFSET('Irradiance h'!$M$4:$M$27,24*(A20-1),0))</f>
        <v>3565.9000000000005</v>
      </c>
      <c r="M20" s="44">
        <v>6535.94</v>
      </c>
      <c r="N20" s="44">
        <f ca="1">SUM(OFFSET('Irradiance h'!$N$4:$N$27,24*(A20-1),0))</f>
        <v>3699.0082064557105</v>
      </c>
      <c r="O20" s="45">
        <f t="shared" ca="1" si="23"/>
        <v>0.5659489234074534</v>
      </c>
      <c r="P20" s="44">
        <v>17</v>
      </c>
      <c r="Q20" s="44">
        <f ca="1">SUM(OFFSET('Irradiance h'!$R$4:$R$27,24*(A20-1),0))</f>
        <v>3610.3500000000008</v>
      </c>
      <c r="R20" s="44">
        <v>5882.34</v>
      </c>
      <c r="S20" s="44">
        <f ca="1">SUM(OFFSET('Irradiance h'!$S$4:$S$27,24*(A20-1),0))</f>
        <v>3745.1174396862993</v>
      </c>
      <c r="T20" s="45">
        <f t="shared" ca="1" si="24"/>
        <v>0.63667136542367475</v>
      </c>
      <c r="U20" s="44">
        <v>17</v>
      </c>
      <c r="V20" s="44">
        <f ca="1">SUM(OFFSET('Irradiance h'!$W$4:$W$27,24*(A20-1),0))</f>
        <v>4141.5599999999995</v>
      </c>
      <c r="W20" s="44">
        <v>5882.34</v>
      </c>
      <c r="X20" s="44">
        <f ca="1">SUM(OFFSET('Irradiance h'!$X$4:$X$27,24*(A20-1),0))</f>
        <v>4296.1564899544892</v>
      </c>
      <c r="Y20" s="45">
        <f t="shared" ca="1" si="25"/>
        <v>0.73034821005832529</v>
      </c>
      <c r="Z20" s="44">
        <v>17</v>
      </c>
      <c r="AA20" s="44">
        <f ca="1">SUM(OFFSET('Irradiance h'!$AB$4:$AB$27,24*(A20-1),0))</f>
        <v>7011.2899999999991</v>
      </c>
      <c r="AB20" s="44">
        <v>5882.34</v>
      </c>
      <c r="AC20" s="44">
        <f ca="1">SUM(OFFSET('Irradiance h'!$AC$4:$AC$27,24*(A20-1),0))</f>
        <v>7273.0080057883997</v>
      </c>
      <c r="AD20" s="45">
        <f t="shared" ca="1" si="26"/>
        <v>1.2364140810950064</v>
      </c>
      <c r="AE20" s="44">
        <v>17</v>
      </c>
      <c r="AF20" s="44">
        <f ca="1">SUM(OFFSET('Irradiance h'!$AG$4:$AG$27,24*(A20-1),0))</f>
        <v>7889.41</v>
      </c>
      <c r="AG20" s="44">
        <v>5228.75</v>
      </c>
      <c r="AH20" s="44">
        <f ca="1">SUM(OFFSET('Irradiance h'!$AH$4:$AH$27,24*(A20-1),0))</f>
        <v>8183.9065408715187</v>
      </c>
      <c r="AI20" s="45">
        <f t="shared" ca="1" si="27"/>
        <v>1.5651745715269461</v>
      </c>
      <c r="AJ20" s="44">
        <v>17</v>
      </c>
      <c r="AK20" s="44">
        <f ca="1">SUM(OFFSET('Irradiance h'!$AL$4:$AL$27,24*(A20-1),0))</f>
        <v>3625.79</v>
      </c>
      <c r="AL20" s="44">
        <v>5228.75</v>
      </c>
      <c r="AM20" s="44">
        <f ca="1">SUM(OFFSET('Irradiance h'!$AM$4:$AM$27,24*(A20-1),0))</f>
        <v>3761.1337852674083</v>
      </c>
      <c r="AN20" s="45">
        <f t="shared" ca="1" si="28"/>
        <v>0.71931796036670492</v>
      </c>
      <c r="AO20" s="44">
        <v>17</v>
      </c>
      <c r="AP20" s="44">
        <f ca="1">SUM(OFFSET('Irradiance h'!$AQ$4:$AQ$27,24*(A20-1),0))</f>
        <v>3782.7200000000003</v>
      </c>
      <c r="AQ20" s="44">
        <v>5228.75</v>
      </c>
      <c r="AR20" s="44">
        <f ca="1">SUM(OFFSET('Irradiance h'!$AR$4:$AR$27,24*(A20-1),0))</f>
        <v>3923.9216811251422</v>
      </c>
      <c r="AS20" s="45">
        <f t="shared" ca="1" si="29"/>
        <v>0.75045119409517425</v>
      </c>
      <c r="AT20" s="44">
        <v>17</v>
      </c>
      <c r="AU20" s="44">
        <f ca="1">SUM(OFFSET('Irradiance h'!$AV$4:$AV$27,24*(A20-1),0))</f>
        <v>4048.9200000000005</v>
      </c>
      <c r="AV20" s="44">
        <v>5882.34</v>
      </c>
      <c r="AW20" s="44">
        <f ca="1">SUM(OFFSET('Irradiance h'!$AW$4:$AW$27,24*(A20-1),0))</f>
        <v>4200.0584164678357</v>
      </c>
      <c r="AX20" s="45">
        <f t="shared" ca="1" si="30"/>
        <v>0.71401150162483562</v>
      </c>
      <c r="AY20" s="44">
        <v>17</v>
      </c>
      <c r="AZ20" s="44">
        <f ca="1">SUM(OFFSET('Irradiance h'!$BA$4:$BA$27,24*(A20-1),0))</f>
        <v>3157.9400000000005</v>
      </c>
      <c r="BA20" s="44">
        <v>5882.34</v>
      </c>
      <c r="BB20" s="44">
        <f ca="1">SUM(OFFSET('Irradiance h'!$BB$4:$BB$27,24*(A20-1),0))</f>
        <v>3275.8198422543387</v>
      </c>
      <c r="BC20" s="45">
        <f t="shared" ca="1" si="31"/>
        <v>0.55689059834255394</v>
      </c>
      <c r="BD20" s="44">
        <v>17</v>
      </c>
      <c r="BE20" s="44">
        <f ca="1">SUM(OFFSET('Irradiance h'!$BF$4:$BF$27,24*(A20-1),0))</f>
        <v>1654.31</v>
      </c>
      <c r="BF20" s="44">
        <v>5882.34</v>
      </c>
      <c r="BG20" s="44">
        <f ca="1">SUM(OFFSET('Irradiance h'!$BG$4:$BG$27,24*(A20-1),0))</f>
        <v>1716.0622188007926</v>
      </c>
      <c r="BH20" s="45">
        <f t="shared" ca="1" si="32"/>
        <v>0.29173121900481652</v>
      </c>
    </row>
    <row r="21" spans="1:60">
      <c r="A21" s="44">
        <v>18</v>
      </c>
      <c r="B21" s="44">
        <f ca="1">SUM(OFFSET('Irradiance h'!$C$4:$C$27,24*(A21-1),0))</f>
        <v>1521.73</v>
      </c>
      <c r="C21" s="44">
        <f t="shared" si="33"/>
        <v>6535.94</v>
      </c>
      <c r="D21" s="44">
        <f ca="1">SUM(OFFSET('Irradiance h'!$D$4:$D$27,24*(A21-1),0))</f>
        <v>2104.7110156425579</v>
      </c>
      <c r="E21" s="45">
        <f t="shared" ca="1" si="21"/>
        <v>0.32202116537828651</v>
      </c>
      <c r="F21" s="44">
        <v>18</v>
      </c>
      <c r="G21" s="44">
        <f ca="1">SUM(OFFSET('Irradiance h'!$H$4:$H$27,24*(A21-1),0))</f>
        <v>1278.0300000000002</v>
      </c>
      <c r="H21" s="44">
        <v>6535.94</v>
      </c>
      <c r="I21" s="44">
        <f ca="1">SUM(OFFSET('Irradiance h'!$I$4:$I$27,24*(A21-1),0))</f>
        <v>1325.7364082269808</v>
      </c>
      <c r="J21" s="45">
        <f t="shared" ca="1" si="22"/>
        <v>0.20283790980746164</v>
      </c>
      <c r="K21" s="44">
        <v>18</v>
      </c>
      <c r="L21" s="44">
        <f ca="1">SUM(OFFSET('Irradiance h'!$M$4:$M$27,24*(A21-1),0))</f>
        <v>3587.9</v>
      </c>
      <c r="M21" s="44">
        <v>6535.94</v>
      </c>
      <c r="N21" s="44">
        <f ca="1">SUM(OFFSET('Irradiance h'!$N$4:$N$27,24*(A21-1),0))</f>
        <v>3721.8294242526272</v>
      </c>
      <c r="O21" s="45">
        <f t="shared" ca="1" si="23"/>
        <v>0.56944057385052915</v>
      </c>
      <c r="P21" s="44">
        <v>18</v>
      </c>
      <c r="Q21" s="44">
        <f ca="1">SUM(OFFSET('Irradiance h'!$R$4:$R$27,24*(A21-1),0))</f>
        <v>5725.2400000000007</v>
      </c>
      <c r="R21" s="44">
        <v>5882.34</v>
      </c>
      <c r="S21" s="44">
        <f ca="1">SUM(OFFSET('Irradiance h'!$S$4:$S$27,24*(A21-1),0))</f>
        <v>5938.9522263463623</v>
      </c>
      <c r="T21" s="45">
        <f t="shared" ca="1" si="24"/>
        <v>1.0096240996519008</v>
      </c>
      <c r="U21" s="44">
        <v>18</v>
      </c>
      <c r="V21" s="44">
        <f ca="1">SUM(OFFSET('Irradiance h'!$W$4:$W$27,24*(A21-1),0))</f>
        <v>2797.44</v>
      </c>
      <c r="W21" s="44">
        <v>5882.34</v>
      </c>
      <c r="X21" s="44">
        <f ca="1">SUM(OFFSET('Irradiance h'!$X$4:$X$27,24*(A21-1),0))</f>
        <v>2901.8630688094063</v>
      </c>
      <c r="Y21" s="45">
        <f t="shared" ca="1" si="25"/>
        <v>0.49331780699677447</v>
      </c>
      <c r="Z21" s="44">
        <v>18</v>
      </c>
      <c r="AA21" s="44">
        <f ca="1">SUM(OFFSET('Irradiance h'!$AB$4:$AB$27,24*(A21-1),0))</f>
        <v>8875.880000000001</v>
      </c>
      <c r="AB21" s="44">
        <v>5882.34</v>
      </c>
      <c r="AC21" s="44">
        <f ca="1">SUM(OFFSET('Irradiance h'!$AC$4:$AC$27,24*(A21-1),0))</f>
        <v>9207.1995736044519</v>
      </c>
      <c r="AD21" s="45">
        <f t="shared" ca="1" si="26"/>
        <v>1.5652273710129729</v>
      </c>
      <c r="AE21" s="44">
        <v>18</v>
      </c>
      <c r="AF21" s="44">
        <f ca="1">SUM(OFFSET('Irradiance h'!$AG$4:$AG$27,24*(A21-1),0))</f>
        <v>7405.8599999999988</v>
      </c>
      <c r="AG21" s="44">
        <v>5228.75</v>
      </c>
      <c r="AH21" s="44">
        <f ca="1">SUM(OFFSET('Irradiance h'!$AH$4:$AH$27,24*(A21-1),0))</f>
        <v>7682.3065469761041</v>
      </c>
      <c r="AI21" s="45">
        <f t="shared" ca="1" si="27"/>
        <v>1.4692434228020281</v>
      </c>
      <c r="AJ21" s="44">
        <v>18</v>
      </c>
      <c r="AK21" s="44">
        <f ca="1">SUM(OFFSET('Irradiance h'!$AL$4:$AL$27,24*(A21-1),0))</f>
        <v>5626.53</v>
      </c>
      <c r="AL21" s="44">
        <v>5228.75</v>
      </c>
      <c r="AM21" s="44">
        <f ca="1">SUM(OFFSET('Irradiance h'!$AM$4:$AM$27,24*(A21-1),0))</f>
        <v>5836.5575714039223</v>
      </c>
      <c r="AN21" s="45">
        <f t="shared" ca="1" si="28"/>
        <v>1.116243379661281</v>
      </c>
      <c r="AO21" s="44">
        <v>18</v>
      </c>
      <c r="AP21" s="44">
        <f ca="1">SUM(OFFSET('Irradiance h'!$AQ$4:$AQ$27,24*(A21-1),0))</f>
        <v>5382.6399999999994</v>
      </c>
      <c r="AQ21" s="44">
        <v>5228.75</v>
      </c>
      <c r="AR21" s="44">
        <f ca="1">SUM(OFFSET('Irradiance h'!$AR$4:$AR$27,24*(A21-1),0))</f>
        <v>5583.5636255634672</v>
      </c>
      <c r="AS21" s="45">
        <f t="shared" ca="1" si="29"/>
        <v>1.0678582119174693</v>
      </c>
      <c r="AT21" s="44">
        <v>18</v>
      </c>
      <c r="AU21" s="44">
        <f ca="1">SUM(OFFSET('Irradiance h'!$AV$4:$AV$27,24*(A21-1),0))</f>
        <v>3269.2499999999995</v>
      </c>
      <c r="AV21" s="44">
        <v>5882.34</v>
      </c>
      <c r="AW21" s="44">
        <f ca="1">SUM(OFFSET('Irradiance h'!$AW$4:$AW$27,24*(A21-1),0))</f>
        <v>3391.2848310259205</v>
      </c>
      <c r="AX21" s="45">
        <f t="shared" ca="1" si="30"/>
        <v>0.5765196896177236</v>
      </c>
      <c r="AY21" s="44">
        <v>18</v>
      </c>
      <c r="AZ21" s="44">
        <f ca="1">SUM(OFFSET('Irradiance h'!$BA$4:$BA$27,24*(A21-1),0))</f>
        <v>2687.3</v>
      </c>
      <c r="BA21" s="44">
        <v>5882.34</v>
      </c>
      <c r="BB21" s="44">
        <f ca="1">SUM(OFFSET('Irradiance h'!$BB$4:$BB$27,24*(A21-1),0))</f>
        <v>2787.6117538933877</v>
      </c>
      <c r="BC21" s="45">
        <f t="shared" ca="1" si="31"/>
        <v>0.4738950407309655</v>
      </c>
      <c r="BD21" s="44">
        <v>18</v>
      </c>
      <c r="BE21" s="44">
        <f ca="1">SUM(OFFSET('Irradiance h'!$BF$4:$BF$27,24*(A21-1),0))</f>
        <v>1761.4299999999998</v>
      </c>
      <c r="BF21" s="44">
        <v>5882.34</v>
      </c>
      <c r="BG21" s="44">
        <f ca="1">SUM(OFFSET('Irradiance h'!$BG$4:$BG$27,24*(A21-1),0))</f>
        <v>1827.1808029101439</v>
      </c>
      <c r="BH21" s="45">
        <f t="shared" ca="1" si="32"/>
        <v>0.31062141986184816</v>
      </c>
    </row>
    <row r="22" spans="1:60">
      <c r="A22" s="44">
        <v>19</v>
      </c>
      <c r="B22" s="44">
        <f ca="1">SUM(OFFSET('Irradiance h'!$C$4:$C$27,24*(A22-1),0))</f>
        <v>3021.7</v>
      </c>
      <c r="C22" s="44">
        <f t="shared" si="33"/>
        <v>6535.94</v>
      </c>
      <c r="D22" s="44">
        <f ca="1">SUM(OFFSET('Irradiance h'!$D$4:$D$27,24*(A22-1),0))</f>
        <v>4179.3256858753648</v>
      </c>
      <c r="E22" s="45">
        <f t="shared" ca="1" si="21"/>
        <v>0.63943758447528054</v>
      </c>
      <c r="F22" s="44">
        <v>19</v>
      </c>
      <c r="G22" s="44">
        <f ca="1">SUM(OFFSET('Irradiance h'!$H$4:$H$27,24*(A22-1),0))</f>
        <v>1863.6200000000001</v>
      </c>
      <c r="H22" s="44">
        <v>6535.94</v>
      </c>
      <c r="I22" s="44">
        <f ca="1">SUM(OFFSET('Irradiance h'!$I$4:$I$27,24*(A22-1),0))</f>
        <v>1933.1853595768225</v>
      </c>
      <c r="J22" s="45">
        <f t="shared" ca="1" si="22"/>
        <v>0.29577770903295053</v>
      </c>
      <c r="K22" s="44">
        <v>19</v>
      </c>
      <c r="L22" s="44">
        <f ca="1">SUM(OFFSET('Irradiance h'!$M$4:$M$27,24*(A22-1),0))</f>
        <v>2729.94</v>
      </c>
      <c r="M22" s="44">
        <v>6535.94</v>
      </c>
      <c r="N22" s="44">
        <f ca="1">SUM(OFFSET('Irradiance h'!$N$4:$N$27,24*(A22-1),0))</f>
        <v>2831.843423296139</v>
      </c>
      <c r="O22" s="45">
        <f t="shared" ca="1" si="23"/>
        <v>0.43327255502592421</v>
      </c>
      <c r="P22" s="44">
        <v>19</v>
      </c>
      <c r="Q22" s="44">
        <f ca="1">SUM(OFFSET('Irradiance h'!$R$4:$R$27,24*(A22-1),0))</f>
        <v>4404.5599999999995</v>
      </c>
      <c r="R22" s="44">
        <v>5882.34</v>
      </c>
      <c r="S22" s="44">
        <f ca="1">SUM(OFFSET('Irradiance h'!$S$4:$S$27,24*(A22-1),0))</f>
        <v>4568.9737754358139</v>
      </c>
      <c r="T22" s="45">
        <f t="shared" ca="1" si="24"/>
        <v>0.77672725062403969</v>
      </c>
      <c r="U22" s="44">
        <v>19</v>
      </c>
      <c r="V22" s="44">
        <f ca="1">SUM(OFFSET('Irradiance h'!$W$4:$W$27,24*(A22-1),0))</f>
        <v>4892.6899999999996</v>
      </c>
      <c r="W22" s="44">
        <v>5882.34</v>
      </c>
      <c r="X22" s="44">
        <f ca="1">SUM(OFFSET('Irradiance h'!$X$4:$X$27,24*(A22-1),0))</f>
        <v>5075.3247319453121</v>
      </c>
      <c r="Y22" s="45">
        <f t="shared" ca="1" si="25"/>
        <v>0.86280710260632876</v>
      </c>
      <c r="Z22" s="44">
        <v>19</v>
      </c>
      <c r="AA22" s="44">
        <f ca="1">SUM(OFFSET('Irradiance h'!$AB$4:$AB$27,24*(A22-1),0))</f>
        <v>8866.1299999999992</v>
      </c>
      <c r="AB22" s="44">
        <v>5882.34</v>
      </c>
      <c r="AC22" s="44">
        <f ca="1">SUM(OFFSET('Irradiance h'!$AC$4:$AC$27,24*(A22-1),0))</f>
        <v>9197.0856248080891</v>
      </c>
      <c r="AD22" s="45">
        <f t="shared" ca="1" si="26"/>
        <v>1.5635079959349663</v>
      </c>
      <c r="AE22" s="44">
        <v>19</v>
      </c>
      <c r="AF22" s="44">
        <f ca="1">SUM(OFFSET('Irradiance h'!$AG$4:$AG$27,24*(A22-1),0))</f>
        <v>8282.7199999999993</v>
      </c>
      <c r="AG22" s="44">
        <v>5228.75</v>
      </c>
      <c r="AH22" s="44">
        <f ca="1">SUM(OFFSET('Irradiance h'!$AH$4:$AH$27,24*(A22-1),0))</f>
        <v>8591.8980486763066</v>
      </c>
      <c r="AI22" s="45">
        <f t="shared" ca="1" si="27"/>
        <v>1.6432030693141395</v>
      </c>
      <c r="AJ22" s="44">
        <v>19</v>
      </c>
      <c r="AK22" s="44">
        <f ca="1">SUM(OFFSET('Irradiance h'!$AL$4:$AL$27,24*(A22-1),0))</f>
        <v>7255.8600000000006</v>
      </c>
      <c r="AL22" s="44">
        <v>5228.75</v>
      </c>
      <c r="AM22" s="44">
        <f ca="1">SUM(OFFSET('Irradiance h'!$AM$4:$AM$27,24*(A22-1),0))</f>
        <v>7526.7073347243977</v>
      </c>
      <c r="AN22" s="45">
        <f t="shared" ca="1" si="28"/>
        <v>1.4394850269613957</v>
      </c>
      <c r="AO22" s="44">
        <v>19</v>
      </c>
      <c r="AP22" s="44">
        <f ca="1">SUM(OFFSET('Irradiance h'!$AQ$4:$AQ$27,24*(A22-1),0))</f>
        <v>5332.170000000001</v>
      </c>
      <c r="AQ22" s="44">
        <v>5228.75</v>
      </c>
      <c r="AR22" s="44">
        <f ca="1">SUM(OFFSET('Irradiance h'!$AR$4:$AR$27,24*(A22-1),0))</f>
        <v>5531.2096772811765</v>
      </c>
      <c r="AS22" s="45">
        <f t="shared" ca="1" si="29"/>
        <v>1.0578455036636245</v>
      </c>
      <c r="AT22" s="44">
        <v>19</v>
      </c>
      <c r="AU22" s="44">
        <f ca="1">SUM(OFFSET('Irradiance h'!$AV$4:$AV$27,24*(A22-1),0))</f>
        <v>3351.66</v>
      </c>
      <c r="AV22" s="44">
        <v>5882.34</v>
      </c>
      <c r="AW22" s="44">
        <f ca="1">SUM(OFFSET('Irradiance h'!$AW$4:$AW$27,24*(A22-1),0))</f>
        <v>3476.7710382370078</v>
      </c>
      <c r="AX22" s="45">
        <f t="shared" ca="1" si="30"/>
        <v>0.59105237681552025</v>
      </c>
      <c r="AY22" s="44">
        <v>19</v>
      </c>
      <c r="AZ22" s="44">
        <f ca="1">SUM(OFFSET('Irradiance h'!$BA$4:$BA$27,24*(A22-1),0))</f>
        <v>3045.64</v>
      </c>
      <c r="BA22" s="44">
        <v>5882.34</v>
      </c>
      <c r="BB22" s="44">
        <f ca="1">SUM(OFFSET('Irradiance h'!$BB$4:$BB$27,24*(A22-1),0))</f>
        <v>3159.3278986818955</v>
      </c>
      <c r="BC22" s="45">
        <f t="shared" ca="1" si="31"/>
        <v>0.53708692436715577</v>
      </c>
      <c r="BD22" s="44">
        <v>19</v>
      </c>
      <c r="BE22" s="44">
        <f ca="1">SUM(OFFSET('Irradiance h'!$BF$4:$BF$27,24*(A22-1),0))</f>
        <v>2598.36</v>
      </c>
      <c r="BF22" s="44">
        <v>5882.34</v>
      </c>
      <c r="BG22" s="44">
        <f ca="1">SUM(OFFSET('Irradiance h'!$BG$4:$BG$27,24*(A22-1),0))</f>
        <v>2695.3517943089432</v>
      </c>
      <c r="BH22" s="45">
        <f t="shared" ca="1" si="32"/>
        <v>0.45821081309630912</v>
      </c>
    </row>
    <row r="23" spans="1:60">
      <c r="A23" s="44">
        <v>20</v>
      </c>
      <c r="B23" s="44">
        <f ca="1">SUM(OFFSET('Irradiance h'!$C$4:$C$27,24*(A23-1),0))</f>
        <v>2344.89</v>
      </c>
      <c r="C23" s="44">
        <f t="shared" si="33"/>
        <v>6535.94</v>
      </c>
      <c r="D23" s="44">
        <f ca="1">SUM(OFFSET('Irradiance h'!$D$4:$D$27,24*(A23-1),0))</f>
        <v>3243.226993928015</v>
      </c>
      <c r="E23" s="45">
        <f t="shared" ca="1" si="21"/>
        <v>0.49621431560387874</v>
      </c>
      <c r="F23" s="44">
        <v>20</v>
      </c>
      <c r="G23" s="44">
        <f ca="1">SUM(OFFSET('Irradiance h'!$H$4:$H$27,24*(A23-1),0))</f>
        <v>1038.8999999999999</v>
      </c>
      <c r="H23" s="44">
        <v>6535.94</v>
      </c>
      <c r="I23" s="44">
        <f ca="1">SUM(OFFSET('Irradiance h'!$I$4:$I$27,24*(A23-1),0))</f>
        <v>1077.680144055312</v>
      </c>
      <c r="J23" s="45">
        <f t="shared" ca="1" si="22"/>
        <v>0.16488525660506553</v>
      </c>
      <c r="K23" s="44">
        <v>20</v>
      </c>
      <c r="L23" s="44">
        <f ca="1">SUM(OFFSET('Irradiance h'!$M$4:$M$27,24*(A23-1),0))</f>
        <v>5360.58</v>
      </c>
      <c r="M23" s="44">
        <v>5882.34</v>
      </c>
      <c r="N23" s="44">
        <f ca="1">SUM(OFFSET('Irradiance h'!$N$4:$N$27,24*(A23-1),0))</f>
        <v>5560.6801680816507</v>
      </c>
      <c r="O23" s="45">
        <f t="shared" ca="1" si="23"/>
        <v>0.94531770827283879</v>
      </c>
      <c r="P23" s="44">
        <v>20</v>
      </c>
      <c r="Q23" s="44">
        <f ca="1">SUM(OFFSET('Irradiance h'!$R$4:$R$27,24*(A23-1),0))</f>
        <v>4651.3200000000006</v>
      </c>
      <c r="R23" s="44">
        <v>5882.34</v>
      </c>
      <c r="S23" s="44">
        <f ca="1">SUM(OFFSET('Irradiance h'!$S$4:$S$27,24*(A23-1),0))</f>
        <v>4824.9448528706853</v>
      </c>
      <c r="T23" s="45">
        <f t="shared" ca="1" si="24"/>
        <v>0.82024242952136139</v>
      </c>
      <c r="U23" s="44">
        <v>20</v>
      </c>
      <c r="V23" s="44">
        <f ca="1">SUM(OFFSET('Irradiance h'!$W$4:$W$27,24*(A23-1),0))</f>
        <v>5162.38</v>
      </c>
      <c r="W23" s="44">
        <v>5882.34</v>
      </c>
      <c r="X23" s="44">
        <f ca="1">SUM(OFFSET('Irradiance h'!$X$4:$X$27,24*(A23-1),0))</f>
        <v>5355.0817422930622</v>
      </c>
      <c r="Y23" s="45">
        <f t="shared" ca="1" si="25"/>
        <v>0.91036589899479836</v>
      </c>
      <c r="Z23" s="44">
        <v>20</v>
      </c>
      <c r="AA23" s="44">
        <f ca="1">SUM(OFFSET('Irradiance h'!$AB$4:$AB$27,24*(A23-1),0))</f>
        <v>8715.6299999999992</v>
      </c>
      <c r="AB23" s="44">
        <v>5882.34</v>
      </c>
      <c r="AC23" s="44">
        <f ca="1">SUM(OFFSET('Irradiance h'!$AC$4:$AC$27,24*(A23-1),0))</f>
        <v>9040.9677485155462</v>
      </c>
      <c r="AD23" s="45">
        <f t="shared" ca="1" si="26"/>
        <v>1.5369678985770197</v>
      </c>
      <c r="AE23" s="44">
        <v>20</v>
      </c>
      <c r="AF23" s="44">
        <f ca="1">SUM(OFFSET('Irradiance h'!$AG$4:$AG$27,24*(A23-1),0))</f>
        <v>8284.59</v>
      </c>
      <c r="AG23" s="44">
        <v>5228.75</v>
      </c>
      <c r="AH23" s="44">
        <f ca="1">SUM(OFFSET('Irradiance h'!$AH$4:$AH$27,24*(A23-1),0))</f>
        <v>8593.8378521890463</v>
      </c>
      <c r="AI23" s="45">
        <f t="shared" ca="1" si="27"/>
        <v>1.6435740573156197</v>
      </c>
      <c r="AJ23" s="44">
        <v>20</v>
      </c>
      <c r="AK23" s="44">
        <f ca="1">SUM(OFFSET('Irradiance h'!$AL$4:$AL$27,24*(A23-1),0))</f>
        <v>4372.33</v>
      </c>
      <c r="AL23" s="44">
        <v>5228.75</v>
      </c>
      <c r="AM23" s="44">
        <f ca="1">SUM(OFFSET('Irradiance h'!$AM$4:$AM$27,24*(A23-1),0))</f>
        <v>4535.5406913633296</v>
      </c>
      <c r="AN23" s="45">
        <f t="shared" ca="1" si="28"/>
        <v>0.86742351257247519</v>
      </c>
      <c r="AO23" s="44">
        <v>20</v>
      </c>
      <c r="AP23" s="44">
        <f ca="1">SUM(OFFSET('Irradiance h'!$AQ$4:$AQ$27,24*(A23-1),0))</f>
        <v>2156.36</v>
      </c>
      <c r="AQ23" s="44">
        <v>5228.75</v>
      </c>
      <c r="AR23" s="44">
        <f ca="1">SUM(OFFSET('Irradiance h'!$AR$4:$AR$27,24*(A23-1),0))</f>
        <v>2236.852782207251</v>
      </c>
      <c r="AS23" s="45">
        <f t="shared" ca="1" si="29"/>
        <v>0.42779876303270398</v>
      </c>
      <c r="AT23" s="44">
        <v>20</v>
      </c>
      <c r="AU23" s="44">
        <f ca="1">SUM(OFFSET('Irradiance h'!$AV$4:$AV$27,24*(A23-1),0))</f>
        <v>4122.2599999999993</v>
      </c>
      <c r="AV23" s="44">
        <v>5882.34</v>
      </c>
      <c r="AW23" s="44">
        <f ca="1">SUM(OFFSET('Irradiance h'!$AW$4:$AW$27,24*(A23-1),0))</f>
        <v>4276.1360579781031</v>
      </c>
      <c r="AX23" s="45">
        <f t="shared" ca="1" si="30"/>
        <v>0.72694472913468156</v>
      </c>
      <c r="AY23" s="44">
        <v>20</v>
      </c>
      <c r="AZ23" s="44">
        <f ca="1">SUM(OFFSET('Irradiance h'!$BA$4:$BA$27,24*(A23-1),0))</f>
        <v>2993.2799999999997</v>
      </c>
      <c r="BA23" s="44">
        <v>5882.34</v>
      </c>
      <c r="BB23" s="44">
        <f ca="1">SUM(OFFSET('Irradiance h'!$BB$4:$BB$27,24*(A23-1),0))</f>
        <v>3105.0134003252338</v>
      </c>
      <c r="BC23" s="45">
        <f t="shared" ca="1" si="31"/>
        <v>0.52785343933285622</v>
      </c>
      <c r="BD23" s="44">
        <v>20</v>
      </c>
      <c r="BE23" s="44">
        <f ca="1">SUM(OFFSET('Irradiance h'!$BF$4:$BF$27,24*(A23-1),0))</f>
        <v>2629.77</v>
      </c>
      <c r="BF23" s="44">
        <v>5882.34</v>
      </c>
      <c r="BG23" s="44">
        <f ca="1">SUM(OFFSET('Irradiance h'!$BG$4:$BG$27,24*(A23-1),0))</f>
        <v>2727.93426935445</v>
      </c>
      <c r="BH23" s="45">
        <f t="shared" ca="1" si="32"/>
        <v>0.46374984603991776</v>
      </c>
    </row>
    <row r="24" spans="1:60">
      <c r="A24" s="44">
        <v>21</v>
      </c>
      <c r="B24" s="44">
        <f ca="1">SUM(OFFSET('Irradiance h'!$C$4:$C$27,24*(A24-1),0))</f>
        <v>3080.1600000000003</v>
      </c>
      <c r="C24" s="44">
        <f t="shared" si="33"/>
        <v>6535.94</v>
      </c>
      <c r="D24" s="44">
        <f ca="1">SUM(OFFSET('Irradiance h'!$D$4:$D$27,24*(A24-1),0))</f>
        <v>4260.1819520818954</v>
      </c>
      <c r="E24" s="45">
        <f t="shared" ca="1" si="21"/>
        <v>0.65180860780268723</v>
      </c>
      <c r="F24" s="44">
        <v>21</v>
      </c>
      <c r="G24" s="44">
        <f ca="1">SUM(OFFSET('Irradiance h'!$H$4:$H$27,24*(A24-1),0))</f>
        <v>1008.46</v>
      </c>
      <c r="H24" s="44">
        <v>6535.94</v>
      </c>
      <c r="I24" s="44">
        <f ca="1">SUM(OFFSET('Irradiance h'!$I$4:$I$27,24*(A24-1),0))</f>
        <v>1046.1038772490326</v>
      </c>
      <c r="J24" s="45">
        <f t="shared" ca="1" si="22"/>
        <v>0.16005408208291885</v>
      </c>
      <c r="K24" s="44">
        <v>21</v>
      </c>
      <c r="L24" s="44">
        <f ca="1">SUM(OFFSET('Irradiance h'!$M$4:$M$27,24*(A24-1),0))</f>
        <v>5955.46</v>
      </c>
      <c r="M24" s="44">
        <v>5882.34</v>
      </c>
      <c r="N24" s="44">
        <f ca="1">SUM(OFFSET('Irradiance h'!$N$4:$N$27,24*(A24-1),0))</f>
        <v>6177.7658973102798</v>
      </c>
      <c r="O24" s="45">
        <f t="shared" ca="1" si="23"/>
        <v>1.0502225130322762</v>
      </c>
      <c r="P24" s="44">
        <v>21</v>
      </c>
      <c r="Q24" s="44">
        <f ca="1">SUM(OFFSET('Irradiance h'!$R$4:$R$27,24*(A24-1),0))</f>
        <v>3795.5200000000009</v>
      </c>
      <c r="R24" s="44">
        <v>5882.34</v>
      </c>
      <c r="S24" s="44">
        <f ca="1">SUM(OFFSET('Irradiance h'!$S$4:$S$27,24*(A24-1),0))</f>
        <v>3937.1994805706217</v>
      </c>
      <c r="T24" s="45">
        <f t="shared" ca="1" si="24"/>
        <v>0.66932538421285093</v>
      </c>
      <c r="U24" s="44">
        <v>21</v>
      </c>
      <c r="V24" s="44">
        <f ca="1">SUM(OFFSET('Irradiance h'!$W$4:$W$27,24*(A24-1),0))</f>
        <v>5775.1000000000013</v>
      </c>
      <c r="W24" s="44">
        <v>5882.34</v>
      </c>
      <c r="X24" s="44">
        <f ca="1">SUM(OFFSET('Irradiance h'!$X$4:$X$27,24*(A24-1),0))</f>
        <v>5990.6734044988298</v>
      </c>
      <c r="Y24" s="45">
        <f t="shared" ca="1" si="25"/>
        <v>1.0184167192815834</v>
      </c>
      <c r="Z24" s="44">
        <v>21</v>
      </c>
      <c r="AA24" s="44">
        <f ca="1">SUM(OFFSET('Irradiance h'!$AB$4:$AB$27,24*(A24-1),0))</f>
        <v>8716.11</v>
      </c>
      <c r="AB24" s="44">
        <v>5228.75</v>
      </c>
      <c r="AC24" s="44">
        <f ca="1">SUM(OFFSET('Irradiance h'!$AC$4:$AC$27,24*(A24-1),0))</f>
        <v>9041.4656659947523</v>
      </c>
      <c r="AD24" s="45">
        <f t="shared" ca="1" si="26"/>
        <v>1.7291830104699502</v>
      </c>
      <c r="AE24" s="44">
        <v>21</v>
      </c>
      <c r="AF24" s="44">
        <f ca="1">SUM(OFFSET('Irradiance h'!$AG$4:$AG$27,24*(A24-1),0))</f>
        <v>8301.33</v>
      </c>
      <c r="AG24" s="44">
        <v>5228.75</v>
      </c>
      <c r="AH24" s="44">
        <f ca="1">SUM(OFFSET('Irradiance h'!$AH$4:$AH$27,24*(A24-1),0))</f>
        <v>8611.2027242763343</v>
      </c>
      <c r="AI24" s="45">
        <f t="shared" ca="1" si="27"/>
        <v>1.6468950942914338</v>
      </c>
      <c r="AJ24" s="44">
        <v>21</v>
      </c>
      <c r="AK24" s="44">
        <f ca="1">SUM(OFFSET('Irradiance h'!$AL$4:$AL$27,24*(A24-1),0))</f>
        <v>5475.47</v>
      </c>
      <c r="AL24" s="44">
        <v>5228.75</v>
      </c>
      <c r="AM24" s="44">
        <f ca="1">SUM(OFFSET('Irradiance h'!$AM$4:$AM$27,24*(A24-1),0))</f>
        <v>5679.8587913856391</v>
      </c>
      <c r="AN24" s="45">
        <f t="shared" ca="1" si="28"/>
        <v>1.0862746911567085</v>
      </c>
      <c r="AO24" s="44">
        <v>21</v>
      </c>
      <c r="AP24" s="44">
        <f ca="1">SUM(OFFSET('Irradiance h'!$AQ$4:$AQ$27,24*(A24-1),0))</f>
        <v>5193.3200000000006</v>
      </c>
      <c r="AQ24" s="44">
        <v>5228.75</v>
      </c>
      <c r="AR24" s="44">
        <f ca="1">SUM(OFFSET('Irradiance h'!$AR$4:$AR$27,24*(A24-1),0))</f>
        <v>5387.1766731401804</v>
      </c>
      <c r="AS24" s="45">
        <f t="shared" ca="1" si="29"/>
        <v>1.0302991485804791</v>
      </c>
      <c r="AT24" s="44">
        <v>21</v>
      </c>
      <c r="AU24" s="44">
        <f ca="1">SUM(OFFSET('Irradiance h'!$AV$4:$AV$27,24*(A24-1),0))</f>
        <v>2203.0300000000002</v>
      </c>
      <c r="AV24" s="44">
        <v>5882.34</v>
      </c>
      <c r="AW24" s="44">
        <f ca="1">SUM(OFFSET('Irradiance h'!$AW$4:$AW$27,24*(A24-1),0))</f>
        <v>2285.2648837791648</v>
      </c>
      <c r="AX24" s="45">
        <f t="shared" ca="1" si="30"/>
        <v>0.38849588493340487</v>
      </c>
      <c r="AY24" s="44">
        <v>21</v>
      </c>
      <c r="AZ24" s="44">
        <f ca="1">SUM(OFFSET('Irradiance h'!$BA$4:$BA$27,24*(A24-1),0))</f>
        <v>3007.42</v>
      </c>
      <c r="BA24" s="44">
        <v>5882.34</v>
      </c>
      <c r="BB24" s="44">
        <f ca="1">SUM(OFFSET('Irradiance h'!$BB$4:$BB$27,24*(A24-1),0))</f>
        <v>3119.6812194001609</v>
      </c>
      <c r="BC24" s="45">
        <f t="shared" ca="1" si="31"/>
        <v>0.53034697406137032</v>
      </c>
      <c r="BD24" s="44">
        <v>21</v>
      </c>
      <c r="BE24" s="44">
        <f ca="1">SUM(OFFSET('Irradiance h'!$BF$4:$BF$27,24*(A24-1),0))</f>
        <v>2321.92</v>
      </c>
      <c r="BF24" s="44">
        <v>6535.94</v>
      </c>
      <c r="BG24" s="44">
        <f ca="1">SUM(OFFSET('Irradiance h'!$BG$4:$BG$27,24*(A24-1),0))</f>
        <v>2408.5928194098665</v>
      </c>
      <c r="BH24" s="45">
        <f t="shared" ca="1" si="32"/>
        <v>0.36851513621757032</v>
      </c>
    </row>
    <row r="25" spans="1:60">
      <c r="A25" s="44">
        <v>22</v>
      </c>
      <c r="B25" s="44">
        <f ca="1">SUM(OFFSET('Irradiance h'!$C$4:$C$27,24*(A25-1),0))</f>
        <v>2663.2099999999996</v>
      </c>
      <c r="C25" s="44">
        <f t="shared" si="33"/>
        <v>6535.94</v>
      </c>
      <c r="D25" s="44">
        <f ca="1">SUM(OFFSET('Irradiance h'!$D$4:$D$27,24*(A25-1),0))</f>
        <v>3683.4966938743514</v>
      </c>
      <c r="E25" s="45">
        <f t="shared" ca="1" si="21"/>
        <v>0.56357565918205366</v>
      </c>
      <c r="F25" s="44">
        <v>22</v>
      </c>
      <c r="G25" s="44">
        <f ca="1">SUM(OFFSET('Irradiance h'!$H$4:$H$27,24*(A25-1),0))</f>
        <v>1008.46</v>
      </c>
      <c r="H25" s="44">
        <v>6535.94</v>
      </c>
      <c r="I25" s="44">
        <f ca="1">SUM(OFFSET('Irradiance h'!$I$4:$I$27,24*(A25-1),0))</f>
        <v>1046.1038772490326</v>
      </c>
      <c r="J25" s="45">
        <f t="shared" ca="1" si="22"/>
        <v>0.16005408208291885</v>
      </c>
      <c r="K25" s="44">
        <v>22</v>
      </c>
      <c r="L25" s="44">
        <f ca="1">SUM(OFFSET('Irradiance h'!$M$4:$M$27,24*(A25-1),0))</f>
        <v>3816.1</v>
      </c>
      <c r="M25" s="44">
        <v>5882.34</v>
      </c>
      <c r="N25" s="44">
        <f ca="1">SUM(OFFSET('Irradiance h'!$N$4:$N$27,24*(A25-1),0))</f>
        <v>3958.5476924915556</v>
      </c>
      <c r="O25" s="45">
        <f t="shared" ca="1" si="23"/>
        <v>0.6729545882236585</v>
      </c>
      <c r="P25" s="44">
        <v>22</v>
      </c>
      <c r="Q25" s="44">
        <f ca="1">SUM(OFFSET('Irradiance h'!$R$4:$R$27,24*(A25-1),0))</f>
        <v>4311.5899999999992</v>
      </c>
      <c r="R25" s="44">
        <v>5882.34</v>
      </c>
      <c r="S25" s="44">
        <f ca="1">SUM(OFFSET('Irradiance h'!$S$4:$S$27,24*(A25-1),0))</f>
        <v>4472.5333836822047</v>
      </c>
      <c r="T25" s="45">
        <f t="shared" ca="1" si="24"/>
        <v>0.76033234795714033</v>
      </c>
      <c r="U25" s="44">
        <v>22</v>
      </c>
      <c r="V25" s="44">
        <f ca="1">SUM(OFFSET('Irradiance h'!$W$4:$W$27,24*(A25-1),0))</f>
        <v>2732.36</v>
      </c>
      <c r="W25" s="44">
        <v>5882.34</v>
      </c>
      <c r="X25" s="44">
        <f ca="1">SUM(OFFSET('Irradiance h'!$X$4:$X$27,24*(A25-1),0))</f>
        <v>2834.3537572537994</v>
      </c>
      <c r="Y25" s="45">
        <f t="shared" ca="1" si="25"/>
        <v>0.48184119878378318</v>
      </c>
      <c r="Z25" s="44">
        <v>22</v>
      </c>
      <c r="AA25" s="44">
        <f ca="1">SUM(OFFSET('Irradiance h'!$AB$4:$AB$27,24*(A25-1),0))</f>
        <v>8696.17</v>
      </c>
      <c r="AB25" s="44">
        <v>5228.75</v>
      </c>
      <c r="AC25" s="44">
        <f ca="1">SUM(OFFSET('Irradiance h'!$AC$4:$AC$27,24*(A25-1),0))</f>
        <v>9020.7813440460886</v>
      </c>
      <c r="AD25" s="45">
        <f t="shared" ca="1" si="26"/>
        <v>1.7252271277162015</v>
      </c>
      <c r="AE25" s="44">
        <v>22</v>
      </c>
      <c r="AF25" s="44">
        <f ca="1">SUM(OFFSET('Irradiance h'!$AG$4:$AG$27,24*(A25-1),0))</f>
        <v>8221.9</v>
      </c>
      <c r="AG25" s="44">
        <v>5228.75</v>
      </c>
      <c r="AH25" s="44">
        <f ca="1">SUM(OFFSET('Irradiance h'!$AH$4:$AH$27,24*(A25-1),0))</f>
        <v>8528.8077547486482</v>
      </c>
      <c r="AI25" s="45">
        <f t="shared" ca="1" si="27"/>
        <v>1.6311370317472911</v>
      </c>
      <c r="AJ25" s="44">
        <v>22</v>
      </c>
      <c r="AK25" s="44">
        <f ca="1">SUM(OFFSET('Irradiance h'!$AL$4:$AL$27,24*(A25-1),0))</f>
        <v>6194</v>
      </c>
      <c r="AL25" s="44">
        <v>5228.75</v>
      </c>
      <c r="AM25" s="44">
        <f ca="1">SUM(OFFSET('Irradiance h'!$AM$4:$AM$27,24*(A25-1),0))</f>
        <v>6425.2101379137584</v>
      </c>
      <c r="AN25" s="45">
        <f t="shared" ca="1" si="28"/>
        <v>1.2288233589125046</v>
      </c>
      <c r="AO25" s="44">
        <v>22</v>
      </c>
      <c r="AP25" s="44">
        <f ca="1">SUM(OFFSET('Irradiance h'!$AQ$4:$AQ$27,24*(A25-1),0))</f>
        <v>4747.8899999999994</v>
      </c>
      <c r="AQ25" s="44">
        <v>5228.75</v>
      </c>
      <c r="AR25" s="44">
        <f ca="1">SUM(OFFSET('Irradiance h'!$AR$4:$AR$27,24*(A25-1),0))</f>
        <v>4925.1196257183337</v>
      </c>
      <c r="AS25" s="45">
        <f t="shared" ca="1" si="29"/>
        <v>0.94193060018519414</v>
      </c>
      <c r="AT25" s="44">
        <v>22</v>
      </c>
      <c r="AU25" s="44">
        <f ca="1">SUM(OFFSET('Irradiance h'!$AV$4:$AV$27,24*(A25-1),0))</f>
        <v>4214.8200000000006</v>
      </c>
      <c r="AV25" s="44">
        <v>5882.34</v>
      </c>
      <c r="AW25" s="44">
        <f ca="1">SUM(OFFSET('Irradiance h'!$AW$4:$AW$27,24*(A25-1),0))</f>
        <v>4372.1511452182212</v>
      </c>
      <c r="AX25" s="45">
        <f t="shared" ca="1" si="30"/>
        <v>0.74326732987522337</v>
      </c>
      <c r="AY25" s="44">
        <v>22</v>
      </c>
      <c r="AZ25" s="44">
        <f ca="1">SUM(OFFSET('Irradiance h'!$BA$4:$BA$27,24*(A25-1),0))</f>
        <v>2863.1200000000003</v>
      </c>
      <c r="BA25" s="44">
        <v>5882.34</v>
      </c>
      <c r="BB25" s="44">
        <f ca="1">SUM(OFFSET('Irradiance h'!$BB$4:$BB$27,24*(A25-1),0))</f>
        <v>2969.9947772140199</v>
      </c>
      <c r="BC25" s="45">
        <f t="shared" ca="1" si="31"/>
        <v>0.50490022290687375</v>
      </c>
      <c r="BD25" s="44">
        <v>22</v>
      </c>
      <c r="BE25" s="44">
        <f ca="1">SUM(OFFSET('Irradiance h'!$BF$4:$BF$27,24*(A25-1),0))</f>
        <v>2312.54</v>
      </c>
      <c r="BF25" s="44">
        <f t="shared" ref="BF25:BF34" si="34">BF24</f>
        <v>6535.94</v>
      </c>
      <c r="BG25" s="44">
        <f ca="1">SUM(OFFSET('Irradiance h'!$BG$4:$BG$27,24*(A25-1),0))</f>
        <v>2398.8626820037266</v>
      </c>
      <c r="BH25" s="45">
        <f t="shared" ca="1" si="32"/>
        <v>0.36702642343774983</v>
      </c>
    </row>
    <row r="26" spans="1:60">
      <c r="A26" s="44">
        <v>23</v>
      </c>
      <c r="B26" s="44">
        <f ca="1">SUM(OFFSET('Irradiance h'!$C$4:$C$27,24*(A26-1),0))</f>
        <v>3151.7</v>
      </c>
      <c r="C26" s="44">
        <f t="shared" si="33"/>
        <v>6535.94</v>
      </c>
      <c r="D26" s="44">
        <f ca="1">SUM(OFFSET('Irradiance h'!$D$4:$D$27,24*(A26-1),0))</f>
        <v>4359.1292200328908</v>
      </c>
      <c r="E26" s="45">
        <f t="shared" ca="1" si="21"/>
        <v>0.66694755766315039</v>
      </c>
      <c r="F26" s="44">
        <v>23</v>
      </c>
      <c r="G26" s="44">
        <f ca="1">SUM(OFFSET('Irradiance h'!$H$4:$H$27,24*(A26-1),0))</f>
        <v>1008.46</v>
      </c>
      <c r="H26" s="44">
        <v>6535.94</v>
      </c>
      <c r="I26" s="44">
        <f ca="1">SUM(OFFSET('Irradiance h'!$I$4:$I$27,24*(A26-1),0))</f>
        <v>1046.1038772490326</v>
      </c>
      <c r="J26" s="45">
        <f t="shared" ca="1" si="22"/>
        <v>0.16005408208291885</v>
      </c>
      <c r="K26" s="44">
        <v>23</v>
      </c>
      <c r="L26" s="44">
        <f ca="1">SUM(OFFSET('Irradiance h'!$M$4:$M$27,24*(A26-1),0))</f>
        <v>6202.54</v>
      </c>
      <c r="M26" s="44">
        <v>5882.34</v>
      </c>
      <c r="N26" s="44">
        <f ca="1">SUM(OFFSET('Irradiance h'!$N$4:$N$27,24*(A26-1),0))</f>
        <v>6434.0689197312895</v>
      </c>
      <c r="O26" s="45">
        <f t="shared" ca="1" si="23"/>
        <v>1.0937941227013892</v>
      </c>
      <c r="P26" s="44">
        <v>23</v>
      </c>
      <c r="Q26" s="44">
        <f ca="1">SUM(OFFSET('Irradiance h'!$R$4:$R$27,24*(A26-1),0))</f>
        <v>4162.24</v>
      </c>
      <c r="R26" s="44">
        <v>5882.34</v>
      </c>
      <c r="S26" s="44">
        <f ca="1">SUM(OFFSET('Irradiance h'!$S$4:$S$27,24*(A26-1),0))</f>
        <v>4317.6084346835905</v>
      </c>
      <c r="T26" s="45">
        <f t="shared" ca="1" si="24"/>
        <v>0.73399504868531751</v>
      </c>
      <c r="U26" s="44">
        <v>23</v>
      </c>
      <c r="V26" s="44">
        <f ca="1">SUM(OFFSET('Irradiance h'!$W$4:$W$27,24*(A26-1),0))</f>
        <v>6298.41</v>
      </c>
      <c r="W26" s="44">
        <v>5882.34</v>
      </c>
      <c r="X26" s="44">
        <f ca="1">SUM(OFFSET('Irradiance h'!$X$4:$X$27,24*(A26-1),0))</f>
        <v>6533.5175629217629</v>
      </c>
      <c r="Y26" s="45">
        <f t="shared" ca="1" si="25"/>
        <v>1.1107004292376439</v>
      </c>
      <c r="Z26" s="44">
        <v>23</v>
      </c>
      <c r="AA26" s="44">
        <f ca="1">SUM(OFFSET('Irradiance h'!$AB$4:$AB$27,24*(A26-1),0))</f>
        <v>8688.9600000000009</v>
      </c>
      <c r="AB26" s="44">
        <v>5228.75</v>
      </c>
      <c r="AC26" s="44">
        <f ca="1">SUM(OFFSET('Irradiance h'!$AC$4:$AC$27,24*(A26-1),0))</f>
        <v>9013.3022085771954</v>
      </c>
      <c r="AD26" s="45">
        <f t="shared" ca="1" si="26"/>
        <v>1.7237967408227961</v>
      </c>
      <c r="AE26" s="44">
        <v>23</v>
      </c>
      <c r="AF26" s="44">
        <f ca="1">SUM(OFFSET('Irradiance h'!$AG$4:$AG$27,24*(A26-1),0))</f>
        <v>8252.1400000000012</v>
      </c>
      <c r="AG26" s="44">
        <v>5228.75</v>
      </c>
      <c r="AH26" s="44">
        <f ca="1">SUM(OFFSET('Irradiance h'!$AH$4:$AH$27,24*(A26-1),0))</f>
        <v>8560.1765559385931</v>
      </c>
      <c r="AI26" s="45">
        <f t="shared" ca="1" si="27"/>
        <v>1.6371363243487627</v>
      </c>
      <c r="AJ26" s="44">
        <v>23</v>
      </c>
      <c r="AK26" s="44">
        <f ca="1">SUM(OFFSET('Irradiance h'!$AL$4:$AL$27,24*(A26-1),0))</f>
        <v>6282.63</v>
      </c>
      <c r="AL26" s="44">
        <v>5228.75</v>
      </c>
      <c r="AM26" s="44">
        <f ca="1">SUM(OFFSET('Irradiance h'!$AM$4:$AM$27,24*(A26-1),0))</f>
        <v>6517.1485257928834</v>
      </c>
      <c r="AN26" s="45">
        <f t="shared" ca="1" si="28"/>
        <v>1.2464066030682062</v>
      </c>
      <c r="AO26" s="44">
        <v>23</v>
      </c>
      <c r="AP26" s="44">
        <f ca="1">SUM(OFFSET('Irradiance h'!$AQ$4:$AQ$27,24*(A26-1),0))</f>
        <v>5575.9300000000012</v>
      </c>
      <c r="AQ26" s="44">
        <v>5882.34</v>
      </c>
      <c r="AR26" s="44">
        <f ca="1">SUM(OFFSET('Irradiance h'!$AR$4:$AR$27,24*(A26-1),0))</f>
        <v>5784.0687704710153</v>
      </c>
      <c r="AS26" s="45">
        <f t="shared" ca="1" si="29"/>
        <v>0.98329385422655191</v>
      </c>
      <c r="AT26" s="44">
        <v>23</v>
      </c>
      <c r="AU26" s="44">
        <f ca="1">SUM(OFFSET('Irradiance h'!$AV$4:$AV$27,24*(A26-1),0))</f>
        <v>4092.12</v>
      </c>
      <c r="AV26" s="44">
        <v>5882.34</v>
      </c>
      <c r="AW26" s="44">
        <f ca="1">SUM(OFFSET('Irradiance h'!$AW$4:$AW$27,24*(A26-1),0))</f>
        <v>4244.8709895963275</v>
      </c>
      <c r="AX26" s="45">
        <f t="shared" ca="1" si="30"/>
        <v>0.72162965581661842</v>
      </c>
      <c r="AY26" s="44">
        <v>23</v>
      </c>
      <c r="AZ26" s="44">
        <f ca="1">SUM(OFFSET('Irradiance h'!$BA$4:$BA$27,24*(A26-1),0))</f>
        <v>2933.79</v>
      </c>
      <c r="BA26" s="44">
        <v>5882.34</v>
      </c>
      <c r="BB26" s="44">
        <f ca="1">SUM(OFFSET('Irradiance h'!$BB$4:$BB$27,24*(A26-1),0))</f>
        <v>3043.3027527462068</v>
      </c>
      <c r="BC26" s="45">
        <f t="shared" ca="1" si="31"/>
        <v>0.51736260616458873</v>
      </c>
      <c r="BD26" s="44">
        <v>23</v>
      </c>
      <c r="BE26" s="44">
        <f ca="1">SUM(OFFSET('Irradiance h'!$BF$4:$BF$27,24*(A26-1),0))</f>
        <v>2129.2799999999997</v>
      </c>
      <c r="BF26" s="44">
        <f t="shared" si="34"/>
        <v>6535.94</v>
      </c>
      <c r="BG26" s="44">
        <f ca="1">SUM(OFFSET('Irradiance h'!$BG$4:$BG$27,24*(A26-1),0))</f>
        <v>2208.7619377554097</v>
      </c>
      <c r="BH26" s="45">
        <f t="shared" ca="1" si="32"/>
        <v>0.33794097524692851</v>
      </c>
    </row>
    <row r="27" spans="1:60">
      <c r="A27" s="44">
        <v>24</v>
      </c>
      <c r="B27" s="44">
        <f ca="1">SUM(OFFSET('Irradiance h'!$C$4:$C$27,24*(A27-1),0))</f>
        <v>2765.11</v>
      </c>
      <c r="C27" s="44">
        <f t="shared" si="33"/>
        <v>6535.94</v>
      </c>
      <c r="D27" s="44">
        <f ca="1">SUM(OFFSET('Irradiance h'!$D$4:$D$27,24*(A27-1),0))</f>
        <v>3824.4350025716744</v>
      </c>
      <c r="E27" s="45">
        <f t="shared" ca="1" si="21"/>
        <v>0.58513924585777632</v>
      </c>
      <c r="F27" s="44">
        <v>24</v>
      </c>
      <c r="G27" s="44">
        <f ca="1">SUM(OFFSET('Irradiance h'!$H$4:$H$27,24*(A27-1),0))</f>
        <v>1008.46</v>
      </c>
      <c r="H27" s="44">
        <v>6535.94</v>
      </c>
      <c r="I27" s="44">
        <f ca="1">SUM(OFFSET('Irradiance h'!$I$4:$I$27,24*(A27-1),0))</f>
        <v>1046.1038772490326</v>
      </c>
      <c r="J27" s="45">
        <f t="shared" ca="1" si="22"/>
        <v>0.16005408208291885</v>
      </c>
      <c r="K27" s="44">
        <v>24</v>
      </c>
      <c r="L27" s="44">
        <f ca="1">SUM(OFFSET('Irradiance h'!$M$4:$M$27,24*(A27-1),0))</f>
        <v>3835.6699999999996</v>
      </c>
      <c r="M27" s="44">
        <v>5882.34</v>
      </c>
      <c r="N27" s="44">
        <f ca="1">SUM(OFFSET('Irradiance h'!$N$4:$N$27,24*(A27-1),0))</f>
        <v>3978.8482030499945</v>
      </c>
      <c r="O27" s="45">
        <f t="shared" ca="1" si="23"/>
        <v>0.67640568261100076</v>
      </c>
      <c r="P27" s="44">
        <v>24</v>
      </c>
      <c r="Q27" s="44">
        <f ca="1">SUM(OFFSET('Irradiance h'!$R$4:$R$27,24*(A27-1),0))</f>
        <v>7373.9699999999993</v>
      </c>
      <c r="R27" s="44">
        <v>5882.34</v>
      </c>
      <c r="S27" s="44">
        <f ca="1">SUM(OFFSET('Irradiance h'!$S$4:$S$27,24*(A27-1),0))</f>
        <v>7649.2261544513913</v>
      </c>
      <c r="T27" s="45">
        <f t="shared" ca="1" si="24"/>
        <v>1.300371307073612</v>
      </c>
      <c r="U27" s="44">
        <v>24</v>
      </c>
      <c r="V27" s="44">
        <f ca="1">SUM(OFFSET('Irradiance h'!$W$4:$W$27,24*(A27-1),0))</f>
        <v>3440.1499999999996</v>
      </c>
      <c r="W27" s="44">
        <v>5882.34</v>
      </c>
      <c r="X27" s="44">
        <f ca="1">SUM(OFFSET('Irradiance h'!$X$4:$X$27,24*(A27-1),0))</f>
        <v>3568.5642001846977</v>
      </c>
      <c r="Y27" s="45">
        <f t="shared" ca="1" si="25"/>
        <v>0.60665724867734572</v>
      </c>
      <c r="Z27" s="44">
        <v>24</v>
      </c>
      <c r="AA27" s="44">
        <f ca="1">SUM(OFFSET('Irradiance h'!$AB$4:$AB$27,24*(A27-1),0))</f>
        <v>8600.9699999999993</v>
      </c>
      <c r="AB27" s="44">
        <v>5228.75</v>
      </c>
      <c r="AC27" s="44">
        <f ca="1">SUM(OFFSET('Irradiance h'!$AC$4:$AC$27,24*(A27-1),0))</f>
        <v>8922.0277106703415</v>
      </c>
      <c r="AD27" s="45">
        <f t="shared" ca="1" si="26"/>
        <v>1.7063404658226806</v>
      </c>
      <c r="AE27" s="44">
        <v>24</v>
      </c>
      <c r="AF27" s="44">
        <f ca="1">SUM(OFFSET('Irradiance h'!$AG$4:$AG$27,24*(A27-1),0))</f>
        <v>5887.7000000000007</v>
      </c>
      <c r="AG27" s="44">
        <v>5228.75</v>
      </c>
      <c r="AH27" s="44">
        <f ca="1">SUM(OFFSET('Irradiance h'!$AH$4:$AH$27,24*(A27-1),0))</f>
        <v>6107.4765464957763</v>
      </c>
      <c r="AI27" s="45">
        <f t="shared" ca="1" si="27"/>
        <v>1.1680567146059337</v>
      </c>
      <c r="AJ27" s="44">
        <v>24</v>
      </c>
      <c r="AK27" s="44">
        <f ca="1">SUM(OFFSET('Irradiance h'!$AL$4:$AL$27,24*(A27-1),0))</f>
        <v>7136.2699999999995</v>
      </c>
      <c r="AL27" s="44">
        <v>5228.75</v>
      </c>
      <c r="AM27" s="44">
        <f ca="1">SUM(OFFSET('Irradiance h'!$AM$4:$AM$27,24*(A27-1),0))</f>
        <v>7402.6532694365233</v>
      </c>
      <c r="AN27" s="45">
        <f t="shared" ca="1" si="28"/>
        <v>1.415759649904188</v>
      </c>
      <c r="AO27" s="44">
        <v>24</v>
      </c>
      <c r="AP27" s="44">
        <f ca="1">SUM(OFFSET('Irradiance h'!$AQ$4:$AQ$27,24*(A27-1),0))</f>
        <v>3061.31</v>
      </c>
      <c r="AQ27" s="44">
        <v>5882.34</v>
      </c>
      <c r="AR27" s="44">
        <f ca="1">SUM(OFFSET('Irradiance h'!$AR$4:$AR$27,24*(A27-1),0))</f>
        <v>3175.5828297217904</v>
      </c>
      <c r="AS27" s="45">
        <f t="shared" ca="1" si="29"/>
        <v>0.53985026872329556</v>
      </c>
      <c r="AT27" s="44">
        <v>24</v>
      </c>
      <c r="AU27" s="44">
        <f ca="1">SUM(OFFSET('Irradiance h'!$AV$4:$AV$27,24*(A27-1),0))</f>
        <v>3799.47</v>
      </c>
      <c r="AV27" s="44">
        <v>5882.34</v>
      </c>
      <c r="AW27" s="44">
        <f ca="1">SUM(OFFSET('Irradiance h'!$AW$4:$AW$27,24*(A27-1),0))</f>
        <v>3941.2969264932499</v>
      </c>
      <c r="AX27" s="45">
        <f t="shared" ca="1" si="30"/>
        <v>0.67002195155214583</v>
      </c>
      <c r="AY27" s="44">
        <v>24</v>
      </c>
      <c r="AZ27" s="44">
        <f ca="1">SUM(OFFSET('Irradiance h'!$BA$4:$BA$27,24*(A27-1),0))</f>
        <v>426.21000000000004</v>
      </c>
      <c r="BA27" s="44">
        <v>5882.34</v>
      </c>
      <c r="BB27" s="44">
        <f ca="1">SUM(OFFSET('Irradiance h'!$BB$4:$BB$27,24*(A27-1),0))</f>
        <v>442.11960169199591</v>
      </c>
      <c r="BC27" s="45">
        <f t="shared" ca="1" si="31"/>
        <v>7.5160497640734111E-2</v>
      </c>
      <c r="BD27" s="44">
        <v>24</v>
      </c>
      <c r="BE27" s="44">
        <f ca="1">SUM(OFFSET('Irradiance h'!$BF$4:$BF$27,24*(A27-1),0))</f>
        <v>2237.8000000000002</v>
      </c>
      <c r="BF27" s="44">
        <f t="shared" si="34"/>
        <v>6535.94</v>
      </c>
      <c r="BG27" s="44">
        <f ca="1">SUM(OFFSET('Irradiance h'!$BG$4:$BG$27,24*(A27-1),0))</f>
        <v>2321.33278117911</v>
      </c>
      <c r="BH27" s="45">
        <f t="shared" ca="1" si="32"/>
        <v>0.35516433461431868</v>
      </c>
    </row>
    <row r="28" spans="1:60">
      <c r="A28" s="44">
        <v>25</v>
      </c>
      <c r="B28" s="44">
        <f ca="1">SUM(OFFSET('Irradiance h'!$C$4:$C$27,24*(A28-1),0))</f>
        <v>1333.1100000000001</v>
      </c>
      <c r="C28" s="44">
        <f t="shared" si="33"/>
        <v>6535.94</v>
      </c>
      <c r="D28" s="44">
        <f ca="1">SUM(OFFSET('Irradiance h'!$D$4:$D$27,24*(A28-1),0))</f>
        <v>1843.8299186210763</v>
      </c>
      <c r="E28" s="45">
        <f t="shared" ca="1" si="21"/>
        <v>0.28210631043447099</v>
      </c>
      <c r="F28" s="44">
        <v>25</v>
      </c>
      <c r="G28" s="44">
        <f ca="1">SUM(OFFSET('Irradiance h'!$H$4:$H$27,24*(A28-1),0))</f>
        <v>2798.2400000000002</v>
      </c>
      <c r="H28" s="44">
        <v>6535.94</v>
      </c>
      <c r="I28" s="44">
        <f ca="1">SUM(OFFSET('Irradiance h'!$I$4:$I$27,24*(A28-1),0))</f>
        <v>2902.6929312747488</v>
      </c>
      <c r="J28" s="45">
        <f t="shared" ca="1" si="22"/>
        <v>0.44411254253783677</v>
      </c>
      <c r="K28" s="44">
        <v>25</v>
      </c>
      <c r="L28" s="44">
        <f ca="1">SUM(OFFSET('Irradiance h'!$M$4:$M$27,24*(A28-1),0))</f>
        <v>2727.19</v>
      </c>
      <c r="M28" s="44">
        <v>5882.34</v>
      </c>
      <c r="N28" s="44">
        <f ca="1">SUM(OFFSET('Irradiance h'!$N$4:$N$27,24*(A28-1),0))</f>
        <v>2828.9907710715247</v>
      </c>
      <c r="O28" s="45">
        <f t="shared" ca="1" si="23"/>
        <v>0.48092948912703526</v>
      </c>
      <c r="P28" s="44">
        <v>25</v>
      </c>
      <c r="Q28" s="44">
        <f ca="1">SUM(OFFSET('Irradiance h'!$R$4:$R$27,24*(A28-1),0))</f>
        <v>6591.15</v>
      </c>
      <c r="R28" s="44">
        <v>5882.34</v>
      </c>
      <c r="S28" s="44">
        <f ca="1">SUM(OFFSET('Irradiance h'!$S$4:$S$27,24*(A28-1),0))</f>
        <v>6837.1849855521905</v>
      </c>
      <c r="T28" s="45">
        <f t="shared" ca="1" si="24"/>
        <v>1.1623240046566825</v>
      </c>
      <c r="U28" s="44">
        <v>25</v>
      </c>
      <c r="V28" s="44">
        <f ca="1">SUM(OFFSET('Irradiance h'!$W$4:$W$27,24*(A28-1),0))</f>
        <v>5966.72</v>
      </c>
      <c r="W28" s="44">
        <v>5882.34</v>
      </c>
      <c r="X28" s="44">
        <f ca="1">SUM(OFFSET('Irradiance h'!$X$4:$X$27,24*(A28-1),0))</f>
        <v>6189.446211509975</v>
      </c>
      <c r="Y28" s="45">
        <f t="shared" ca="1" si="25"/>
        <v>1.0522081708146716</v>
      </c>
      <c r="Z28" s="44">
        <v>25</v>
      </c>
      <c r="AA28" s="44">
        <f ca="1">SUM(OFFSET('Irradiance h'!$AB$4:$AB$27,24*(A28-1),0))</f>
        <v>8745.02</v>
      </c>
      <c r="AB28" s="44">
        <v>5228.75</v>
      </c>
      <c r="AC28" s="44">
        <f ca="1">SUM(OFFSET('Irradiance h'!$AC$4:$AC$27,24*(A28-1),0))</f>
        <v>9071.4548208360629</v>
      </c>
      <c r="AD28" s="45">
        <f t="shared" ca="1" si="26"/>
        <v>1.7349184452949677</v>
      </c>
      <c r="AE28" s="44">
        <v>25</v>
      </c>
      <c r="AF28" s="44">
        <f ca="1">SUM(OFFSET('Irradiance h'!$AG$4:$AG$27,24*(A28-1),0))</f>
        <v>4697.04</v>
      </c>
      <c r="AG28" s="44">
        <v>5228.75</v>
      </c>
      <c r="AH28" s="44">
        <f ca="1">SUM(OFFSET('Irradiance h'!$AH$4:$AH$27,24*(A28-1),0))</f>
        <v>4872.3714927650044</v>
      </c>
      <c r="AI28" s="45">
        <f t="shared" ca="1" si="27"/>
        <v>0.93184250399521962</v>
      </c>
      <c r="AJ28" s="44">
        <v>25</v>
      </c>
      <c r="AK28" s="44">
        <f ca="1">SUM(OFFSET('Irradiance h'!$AL$4:$AL$27,24*(A28-1),0))</f>
        <v>7182.7799999999988</v>
      </c>
      <c r="AL28" s="44">
        <v>5228.75</v>
      </c>
      <c r="AM28" s="44">
        <f ca="1">SUM(OFFSET('Irradiance h'!$AM$4:$AM$27,24*(A28-1),0))</f>
        <v>7450.8993985153684</v>
      </c>
      <c r="AN28" s="45">
        <f t="shared" ca="1" si="28"/>
        <v>1.4249867365078399</v>
      </c>
      <c r="AO28" s="44">
        <v>25</v>
      </c>
      <c r="AP28" s="44">
        <f ca="1">SUM(OFFSET('Irradiance h'!$AQ$4:$AQ$27,24*(A28-1),0))</f>
        <v>4239</v>
      </c>
      <c r="AQ28" s="44">
        <v>5882.34</v>
      </c>
      <c r="AR28" s="44">
        <f ca="1">SUM(OFFSET('Irradiance h'!$AR$4:$AR$27,24*(A28-1),0))</f>
        <v>4397.2337382331971</v>
      </c>
      <c r="AS28" s="45">
        <f t="shared" ca="1" si="29"/>
        <v>0.74753138006867959</v>
      </c>
      <c r="AT28" s="44">
        <v>25</v>
      </c>
      <c r="AU28" s="44">
        <f ca="1">SUM(OFFSET('Irradiance h'!$AV$4:$AV$27,24*(A28-1),0))</f>
        <v>3995.6800000000003</v>
      </c>
      <c r="AV28" s="44">
        <v>5882.34</v>
      </c>
      <c r="AW28" s="44">
        <f ca="1">SUM(OFFSET('Irradiance h'!$AW$4:$AW$27,24*(A28-1),0))</f>
        <v>4144.8310693992971</v>
      </c>
      <c r="AX28" s="45">
        <f t="shared" ca="1" si="30"/>
        <v>0.70462283196811082</v>
      </c>
      <c r="AY28" s="44">
        <v>25</v>
      </c>
      <c r="AZ28" s="44">
        <f ca="1">SUM(OFFSET('Irradiance h'!$BA$4:$BA$27,24*(A28-1),0))</f>
        <v>2164.8200000000002</v>
      </c>
      <c r="BA28" s="44">
        <v>5882.34</v>
      </c>
      <c r="BB28" s="44">
        <f ca="1">SUM(OFFSET('Irradiance h'!$BB$4:$BB$27,24*(A28-1),0))</f>
        <v>2245.6285777782473</v>
      </c>
      <c r="BC28" s="45">
        <f t="shared" ca="1" si="31"/>
        <v>0.38175769808923782</v>
      </c>
      <c r="BD28" s="44">
        <v>25</v>
      </c>
      <c r="BE28" s="44">
        <f ca="1">SUM(OFFSET('Irradiance h'!$BF$4:$BF$27,24*(A28-1),0))</f>
        <v>2314.2200000000003</v>
      </c>
      <c r="BF28" s="44">
        <f t="shared" si="34"/>
        <v>6535.94</v>
      </c>
      <c r="BG28" s="44">
        <f ca="1">SUM(OFFSET('Irradiance h'!$BG$4:$BG$27,24*(A28-1),0))</f>
        <v>2400.6053931809461</v>
      </c>
      <c r="BH28" s="45">
        <f t="shared" ca="1" si="32"/>
        <v>0.36729305856249389</v>
      </c>
    </row>
    <row r="29" spans="1:60">
      <c r="A29" s="44">
        <v>26</v>
      </c>
      <c r="B29" s="44">
        <f ca="1">SUM(OFFSET('Irradiance h'!$C$4:$C$27,24*(A29-1),0))</f>
        <v>2735.6900000000005</v>
      </c>
      <c r="C29" s="44">
        <f t="shared" si="33"/>
        <v>6535.94</v>
      </c>
      <c r="D29" s="44">
        <f ca="1">SUM(OFFSET('Irradiance h'!$D$4:$D$27,24*(A29-1),0))</f>
        <v>3783.7440796877172</v>
      </c>
      <c r="E29" s="45">
        <f t="shared" ca="1" si="21"/>
        <v>0.57891352731018297</v>
      </c>
      <c r="F29" s="44">
        <v>26</v>
      </c>
      <c r="G29" s="44">
        <f ca="1">SUM(OFFSET('Irradiance h'!$H$4:$H$27,24*(A29-1),0))</f>
        <v>3095.4799999999996</v>
      </c>
      <c r="H29" s="44">
        <v>6535.94</v>
      </c>
      <c r="I29" s="44">
        <f ca="1">SUM(OFFSET('Irradiance h'!$I$4:$I$27,24*(A29-1),0))</f>
        <v>3211.0283302727289</v>
      </c>
      <c r="J29" s="45">
        <f t="shared" ca="1" si="22"/>
        <v>0.4912879142514664</v>
      </c>
      <c r="K29" s="44">
        <v>26</v>
      </c>
      <c r="L29" s="44">
        <f ca="1">SUM(OFFSET('Irradiance h'!$M$4:$M$27,24*(A29-1),0))</f>
        <v>3988.1900000000005</v>
      </c>
      <c r="M29" s="44">
        <v>5882.34</v>
      </c>
      <c r="N29" s="44">
        <f ca="1">SUM(OFFSET('Irradiance h'!$N$4:$N$27,24*(A29-1),0))</f>
        <v>4137.0614820675291</v>
      </c>
      <c r="O29" s="45">
        <f t="shared" ca="1" si="23"/>
        <v>0.70330199921587822</v>
      </c>
      <c r="P29" s="44">
        <v>26</v>
      </c>
      <c r="Q29" s="44">
        <f ca="1">SUM(OFFSET('Irradiance h'!$R$4:$R$27,24*(A29-1),0))</f>
        <v>6110.8399999999992</v>
      </c>
      <c r="R29" s="44">
        <v>5882.34</v>
      </c>
      <c r="S29" s="44">
        <f ca="1">SUM(OFFSET('Irradiance h'!$S$4:$S$27,24*(A29-1),0))</f>
        <v>6338.9459346414142</v>
      </c>
      <c r="T29" s="45">
        <f t="shared" ca="1" si="24"/>
        <v>1.0776231796600357</v>
      </c>
      <c r="U29" s="44">
        <v>26</v>
      </c>
      <c r="V29" s="44">
        <f ca="1">SUM(OFFSET('Irradiance h'!$W$4:$W$27,24*(A29-1),0))</f>
        <v>4140.0200000000004</v>
      </c>
      <c r="W29" s="44">
        <v>5882.34</v>
      </c>
      <c r="X29" s="44">
        <f ca="1">SUM(OFFSET('Irradiance h'!$X$4:$X$27,24*(A29-1),0))</f>
        <v>4294.5590047087044</v>
      </c>
      <c r="Y29" s="45">
        <f t="shared" ca="1" si="25"/>
        <v>0.73007663696908109</v>
      </c>
      <c r="Z29" s="44">
        <v>26</v>
      </c>
      <c r="AA29" s="44">
        <f ca="1">SUM(OFFSET('Irradiance h'!$AB$4:$AB$27,24*(A29-1),0))</f>
        <v>8714.02</v>
      </c>
      <c r="AB29" s="44">
        <v>5228.75</v>
      </c>
      <c r="AC29" s="44">
        <f ca="1">SUM(OFFSET('Irradiance h'!$AC$4:$AC$27,24*(A29-1),0))</f>
        <v>9039.2976503040445</v>
      </c>
      <c r="AD29" s="45">
        <f t="shared" ca="1" si="26"/>
        <v>1.7287683768212372</v>
      </c>
      <c r="AE29" s="44">
        <v>26</v>
      </c>
      <c r="AF29" s="44">
        <f ca="1">SUM(OFFSET('Irradiance h'!$AG$4:$AG$27,24*(A29-1),0))</f>
        <v>6881.1800000000012</v>
      </c>
      <c r="AG29" s="44">
        <v>5228.75</v>
      </c>
      <c r="AH29" s="44">
        <f ca="1">SUM(OFFSET('Irradiance h'!$AH$4:$AH$27,24*(A29-1),0))</f>
        <v>7138.0412490812714</v>
      </c>
      <c r="AI29" s="45">
        <f t="shared" ca="1" si="27"/>
        <v>1.3651525219376086</v>
      </c>
      <c r="AJ29" s="44">
        <v>26</v>
      </c>
      <c r="AK29" s="44">
        <f ca="1">SUM(OFFSET('Irradiance h'!$AL$4:$AL$27,24*(A29-1),0))</f>
        <v>7124.54</v>
      </c>
      <c r="AL29" s="44">
        <v>5228.75</v>
      </c>
      <c r="AM29" s="44">
        <f ca="1">SUM(OFFSET('Irradiance h'!$AM$4:$AM$27,24*(A29-1),0))</f>
        <v>7390.4854110384385</v>
      </c>
      <c r="AN29" s="45">
        <f t="shared" ca="1" si="28"/>
        <v>1.4134325433494503</v>
      </c>
      <c r="AO29" s="44">
        <v>26</v>
      </c>
      <c r="AP29" s="44">
        <f ca="1">SUM(OFFSET('Irradiance h'!$AQ$4:$AQ$27,24*(A29-1),0))</f>
        <v>5536.2199999999993</v>
      </c>
      <c r="AQ29" s="44">
        <v>5882.34</v>
      </c>
      <c r="AR29" s="44">
        <f ca="1">SUM(OFFSET('Irradiance h'!$AR$4:$AR$27,24*(A29-1),0))</f>
        <v>5742.8764723475806</v>
      </c>
      <c r="AS29" s="45">
        <f t="shared" ca="1" si="29"/>
        <v>0.9762911481396146</v>
      </c>
      <c r="AT29" s="44">
        <v>26</v>
      </c>
      <c r="AU29" s="44">
        <f ca="1">SUM(OFFSET('Irradiance h'!$AV$4:$AV$27,24*(A29-1),0))</f>
        <v>3606.47</v>
      </c>
      <c r="AV29" s="44">
        <v>5882.34</v>
      </c>
      <c r="AW29" s="44">
        <f ca="1">SUM(OFFSET('Irradiance h'!$AW$4:$AW$27,24*(A29-1),0))</f>
        <v>3741.0926067293876</v>
      </c>
      <c r="AX29" s="45">
        <f t="shared" ca="1" si="30"/>
        <v>0.63598714231570896</v>
      </c>
      <c r="AY29" s="44">
        <v>26</v>
      </c>
      <c r="AZ29" s="44">
        <f ca="1">SUM(OFFSET('Irradiance h'!$BA$4:$BA$27,24*(A29-1),0))</f>
        <v>2929.0099999999998</v>
      </c>
      <c r="BA29" s="44">
        <v>5882.34</v>
      </c>
      <c r="BB29" s="44">
        <f ca="1">SUM(OFFSET('Irradiance h'!$BB$4:$BB$27,24*(A29-1),0))</f>
        <v>3038.344324515786</v>
      </c>
      <c r="BC29" s="45">
        <f t="shared" ca="1" si="31"/>
        <v>0.5165196715109609</v>
      </c>
      <c r="BD29" s="44">
        <v>26</v>
      </c>
      <c r="BE29" s="44">
        <f ca="1">SUM(OFFSET('Irradiance h'!$BF$4:$BF$27,24*(A29-1),0))</f>
        <v>2657.6499999999996</v>
      </c>
      <c r="BF29" s="44">
        <f t="shared" si="34"/>
        <v>6535.94</v>
      </c>
      <c r="BG29" s="44">
        <f ca="1">SUM(OFFSET('Irradiance h'!$BG$4:$BG$27,24*(A29-1),0))</f>
        <v>2756.8549762716343</v>
      </c>
      <c r="BH29" s="45">
        <f t="shared" ca="1" si="32"/>
        <v>0.42179930909274482</v>
      </c>
    </row>
    <row r="30" spans="1:60">
      <c r="A30" s="44">
        <v>27</v>
      </c>
      <c r="B30" s="44">
        <f ca="1">SUM(OFFSET('Irradiance h'!$C$4:$C$27,24*(A30-1),0))</f>
        <v>3278.6799999999994</v>
      </c>
      <c r="C30" s="44">
        <f t="shared" si="33"/>
        <v>6535.94</v>
      </c>
      <c r="D30" s="44">
        <f ca="1">SUM(OFFSET('Irradiance h'!$D$4:$D$27,24*(A30-1),0))</f>
        <v>4534.7557797815271</v>
      </c>
      <c r="E30" s="45">
        <f t="shared" ca="1" si="21"/>
        <v>0.69381845301234824</v>
      </c>
      <c r="F30" s="44">
        <v>27</v>
      </c>
      <c r="G30" s="44">
        <f ca="1">SUM(OFFSET('Irradiance h'!$H$4:$H$27,24*(A30-1),0))</f>
        <v>4040.17</v>
      </c>
      <c r="H30" s="44">
        <v>6535.94</v>
      </c>
      <c r="I30" s="44">
        <f ca="1">SUM(OFFSET('Irradiance h'!$I$4:$I$27,24*(A30-1),0))</f>
        <v>4190.9817957531532</v>
      </c>
      <c r="J30" s="45">
        <f t="shared" ca="1" si="22"/>
        <v>0.64122097139097867</v>
      </c>
      <c r="K30" s="44">
        <v>27</v>
      </c>
      <c r="L30" s="44">
        <f ca="1">SUM(OFFSET('Irradiance h'!$M$4:$M$27,24*(A30-1),0))</f>
        <v>3448.08</v>
      </c>
      <c r="M30" s="44">
        <v>5882.34</v>
      </c>
      <c r="N30" s="44">
        <f ca="1">SUM(OFFSET('Irradiance h'!$N$4:$N$27,24*(A30-1),0))</f>
        <v>3576.7902118724046</v>
      </c>
      <c r="O30" s="45">
        <f t="shared" ca="1" si="23"/>
        <v>0.60805567374079095</v>
      </c>
      <c r="P30" s="44">
        <v>27</v>
      </c>
      <c r="Q30" s="44">
        <f ca="1">SUM(OFFSET('Irradiance h'!$R$4:$R$27,24*(A30-1),0))</f>
        <v>7310.9399999999987</v>
      </c>
      <c r="R30" s="44">
        <v>5882.34</v>
      </c>
      <c r="S30" s="44">
        <f ca="1">SUM(OFFSET('Irradiance h'!$S$4:$S$27,24*(A30-1),0))</f>
        <v>7583.8433654632254</v>
      </c>
      <c r="T30" s="45">
        <f t="shared" ca="1" si="24"/>
        <v>1.2892562084924071</v>
      </c>
      <c r="U30" s="44">
        <v>27</v>
      </c>
      <c r="V30" s="44">
        <f ca="1">SUM(OFFSET('Irradiance h'!$W$4:$W$27,24*(A30-1),0))</f>
        <v>3674.9600000000005</v>
      </c>
      <c r="W30" s="44">
        <v>5882.34</v>
      </c>
      <c r="X30" s="44">
        <f ca="1">SUM(OFFSET('Irradiance h'!$X$4:$X$27,24*(A30-1),0))</f>
        <v>3812.1392070435177</v>
      </c>
      <c r="Y30" s="45">
        <f t="shared" ca="1" si="25"/>
        <v>0.64806509094059805</v>
      </c>
      <c r="Z30" s="44">
        <v>27</v>
      </c>
      <c r="AA30" s="44">
        <f ca="1">SUM(OFFSET('Irradiance h'!$AB$4:$AB$27,24*(A30-1),0))</f>
        <v>8808.59</v>
      </c>
      <c r="AB30" s="44">
        <v>5228.75</v>
      </c>
      <c r="AC30" s="44">
        <f ca="1">SUM(OFFSET('Irradiance h'!$AC$4:$AC$27,24*(A30-1),0))</f>
        <v>9137.3977669883388</v>
      </c>
      <c r="AD30" s="45">
        <f t="shared" ca="1" si="26"/>
        <v>1.7475300534522282</v>
      </c>
      <c r="AE30" s="44">
        <v>27</v>
      </c>
      <c r="AF30" s="44">
        <f ca="1">SUM(OFFSET('Irradiance h'!$AG$4:$AG$27,24*(A30-1),0))</f>
        <v>6722.22</v>
      </c>
      <c r="AG30" s="44">
        <v>5228.75</v>
      </c>
      <c r="AH30" s="44">
        <f ca="1">SUM(OFFSET('Irradiance h'!$AH$4:$AH$27,24*(A30-1),0))</f>
        <v>6973.1475772177319</v>
      </c>
      <c r="AI30" s="45">
        <f t="shared" ca="1" si="27"/>
        <v>1.3336165579187629</v>
      </c>
      <c r="AJ30" s="44">
        <v>27</v>
      </c>
      <c r="AK30" s="44">
        <f ca="1">SUM(OFFSET('Irradiance h'!$AL$4:$AL$27,24*(A30-1),0))</f>
        <v>6982.99</v>
      </c>
      <c r="AL30" s="44">
        <v>5228.75</v>
      </c>
      <c r="AM30" s="44">
        <f ca="1">SUM(OFFSET('Irradiance h'!$AM$4:$AM$27,24*(A30-1),0))</f>
        <v>7243.6516210769141</v>
      </c>
      <c r="AN30" s="45">
        <f t="shared" ca="1" si="28"/>
        <v>1.3853505371411741</v>
      </c>
      <c r="AO30" s="44">
        <v>27</v>
      </c>
      <c r="AP30" s="44">
        <f ca="1">SUM(OFFSET('Irradiance h'!$AQ$4:$AQ$27,24*(A30-1),0))</f>
        <v>5174.68</v>
      </c>
      <c r="AQ30" s="44">
        <v>5882.34</v>
      </c>
      <c r="AR30" s="44">
        <f ca="1">SUM(OFFSET('Irradiance h'!$AR$4:$AR$27,24*(A30-1),0))</f>
        <v>5367.840877697703</v>
      </c>
      <c r="AS30" s="45">
        <f t="shared" ca="1" si="29"/>
        <v>0.91253495678551444</v>
      </c>
      <c r="AT30" s="44">
        <v>27</v>
      </c>
      <c r="AU30" s="44">
        <f ca="1">SUM(OFFSET('Irradiance h'!$AV$4:$AV$27,24*(A30-1),0))</f>
        <v>2594.5499999999997</v>
      </c>
      <c r="AV30" s="44">
        <v>5882.34</v>
      </c>
      <c r="AW30" s="44">
        <f ca="1">SUM(OFFSET('Irradiance h'!$AW$4:$AW$27,24*(A30-1),0))</f>
        <v>2691.3995743177502</v>
      </c>
      <c r="AX30" s="45">
        <f t="shared" ca="1" si="30"/>
        <v>0.45753893421967279</v>
      </c>
      <c r="AY30" s="44">
        <v>27</v>
      </c>
      <c r="AZ30" s="44">
        <f ca="1">SUM(OFFSET('Irradiance h'!$BA$4:$BA$27,24*(A30-1),0))</f>
        <v>2918.8799999999997</v>
      </c>
      <c r="BA30" s="44">
        <v>5882.34</v>
      </c>
      <c r="BB30" s="44">
        <f ca="1">SUM(OFFSET('Irradiance h'!$BB$4:$BB$27,24*(A30-1),0))</f>
        <v>3027.8361910483877</v>
      </c>
      <c r="BC30" s="45">
        <f t="shared" ca="1" si="31"/>
        <v>0.51473328489145265</v>
      </c>
      <c r="BD30" s="44">
        <v>27</v>
      </c>
      <c r="BE30" s="44">
        <f ca="1">SUM(OFFSET('Irradiance h'!$BF$4:$BF$27,24*(A30-1),0))</f>
        <v>780.76</v>
      </c>
      <c r="BF30" s="44">
        <f t="shared" si="34"/>
        <v>6535.94</v>
      </c>
      <c r="BG30" s="44">
        <f ca="1">SUM(OFFSET('Irradiance h'!$BG$4:$BG$27,24*(A30-1),0))</f>
        <v>809.90427305094397</v>
      </c>
      <c r="BH30" s="45">
        <f t="shared" ca="1" si="32"/>
        <v>0.12391549999708443</v>
      </c>
    </row>
    <row r="31" spans="1:60">
      <c r="A31" s="44">
        <v>28</v>
      </c>
      <c r="B31" s="44">
        <f ca="1">SUM(OFFSET('Irradiance h'!$C$4:$C$27,24*(A31-1),0))</f>
        <v>2328.3500000000004</v>
      </c>
      <c r="C31" s="44">
        <f t="shared" si="33"/>
        <v>6535.94</v>
      </c>
      <c r="D31" s="44">
        <f ca="1">SUM(OFFSET('Irradiance h'!$D$4:$D$27,24*(A31-1),0))</f>
        <v>3220.3504519667422</v>
      </c>
      <c r="E31" s="45">
        <f t="shared" ca="1" si="21"/>
        <v>0.49271420055366821</v>
      </c>
      <c r="F31" s="44">
        <v>28</v>
      </c>
      <c r="G31" s="44">
        <f ca="1">SUM(OFFSET('Irradiance h'!$H$4:$H$27,24*(A31-1),0))</f>
        <v>1783.9</v>
      </c>
      <c r="H31" s="44">
        <v>6535.94</v>
      </c>
      <c r="I31" s="44">
        <f ca="1">SUM(OFFSET('Irradiance h'!$I$4:$I$27,24*(A31-1),0))</f>
        <v>1850.4895649054495</v>
      </c>
      <c r="J31" s="45">
        <f t="shared" ca="1" si="22"/>
        <v>0.28312523751831403</v>
      </c>
      <c r="K31" s="44">
        <v>28</v>
      </c>
      <c r="L31" s="44">
        <f ca="1">SUM(OFFSET('Irradiance h'!$M$4:$M$27,24*(A31-1),0))</f>
        <v>3626.32</v>
      </c>
      <c r="M31" s="44">
        <v>5882.34</v>
      </c>
      <c r="N31" s="44">
        <f ca="1">SUM(OFFSET('Irradiance h'!$N$4:$N$27,24*(A31-1),0))</f>
        <v>3761.6835691506981</v>
      </c>
      <c r="O31" s="45">
        <f t="shared" ca="1" si="23"/>
        <v>0.63948761362836859</v>
      </c>
      <c r="P31" s="44">
        <v>28</v>
      </c>
      <c r="Q31" s="44">
        <f ca="1">SUM(OFFSET('Irradiance h'!$R$4:$R$27,24*(A31-1),0))</f>
        <v>5715.1099999999979</v>
      </c>
      <c r="R31" s="44">
        <v>5882.34</v>
      </c>
      <c r="S31" s="44">
        <f ca="1">SUM(OFFSET('Irradiance h'!$S$4:$S$27,24*(A31-1),0))</f>
        <v>5928.4440928789636</v>
      </c>
      <c r="T31" s="45">
        <f t="shared" ca="1" si="24"/>
        <v>1.0078377130323926</v>
      </c>
      <c r="U31" s="44">
        <v>28</v>
      </c>
      <c r="V31" s="44">
        <f ca="1">SUM(OFFSET('Irradiance h'!$W$4:$W$27,24*(A31-1),0))</f>
        <v>3485.65</v>
      </c>
      <c r="W31" s="44">
        <v>5882.34</v>
      </c>
      <c r="X31" s="44">
        <f ca="1">SUM(OFFSET('Irradiance h'!$X$4:$X$27,24*(A31-1),0))</f>
        <v>3615.7626279010487</v>
      </c>
      <c r="Y31" s="45">
        <f t="shared" ca="1" si="25"/>
        <v>0.61468099904137619</v>
      </c>
      <c r="Z31" s="44">
        <v>28</v>
      </c>
      <c r="AA31" s="44">
        <f ca="1">SUM(OFFSET('Irradiance h'!$AB$4:$AB$27,24*(A31-1),0))</f>
        <v>8777.09</v>
      </c>
      <c r="AB31" s="44">
        <v>5228.75</v>
      </c>
      <c r="AC31" s="44">
        <f ca="1">SUM(OFFSET('Irradiance h'!$AC$4:$AC$27,24*(A31-1),0))</f>
        <v>9104.7219324154794</v>
      </c>
      <c r="AD31" s="45">
        <f t="shared" ca="1" si="26"/>
        <v>1.7412807903256953</v>
      </c>
      <c r="AE31" s="44">
        <v>28</v>
      </c>
      <c r="AF31" s="44">
        <f ca="1">SUM(OFFSET('Irradiance h'!$AG$4:$AG$27,24*(A31-1),0))</f>
        <v>7944.170000000001</v>
      </c>
      <c r="AG31" s="44">
        <v>5228.75</v>
      </c>
      <c r="AH31" s="44">
        <f ca="1">SUM(OFFSET('Irradiance h'!$AH$4:$AH$27,24*(A31-1),0))</f>
        <v>8240.7106266242081</v>
      </c>
      <c r="AI31" s="45">
        <f t="shared" ca="1" si="27"/>
        <v>1.5760383699018328</v>
      </c>
      <c r="AJ31" s="44">
        <v>28</v>
      </c>
      <c r="AK31" s="44">
        <f ca="1">SUM(OFFSET('Irradiance h'!$AL$4:$AL$27,24*(A31-1),0))</f>
        <v>6861.51</v>
      </c>
      <c r="AL31" s="44">
        <v>5228.75</v>
      </c>
      <c r="AM31" s="44">
        <f ca="1">SUM(OFFSET('Irradiance h'!$AM$4:$AM$27,24*(A31-1),0))</f>
        <v>7117.6370057146651</v>
      </c>
      <c r="AN31" s="45">
        <f t="shared" ca="1" si="28"/>
        <v>1.3612502042963739</v>
      </c>
      <c r="AO31" s="44">
        <v>28</v>
      </c>
      <c r="AP31" s="44">
        <f ca="1">SUM(OFFSET('Irradiance h'!$AQ$4:$AQ$27,24*(A31-1),0))</f>
        <v>4912.9000000000005</v>
      </c>
      <c r="AQ31" s="44">
        <v>5882.34</v>
      </c>
      <c r="AR31" s="44">
        <f ca="1">SUM(OFFSET('Irradiance h'!$AR$4:$AR$27,24*(A31-1),0))</f>
        <v>5096.2891324760258</v>
      </c>
      <c r="AS31" s="45">
        <f t="shared" ca="1" si="29"/>
        <v>0.86637105853725316</v>
      </c>
      <c r="AT31" s="44">
        <v>28</v>
      </c>
      <c r="AU31" s="44">
        <f ca="1">SUM(OFFSET('Irradiance h'!$AV$4:$AV$27,24*(A31-1),0))</f>
        <v>2418.41</v>
      </c>
      <c r="AV31" s="44">
        <v>5882.34</v>
      </c>
      <c r="AW31" s="44">
        <f ca="1">SUM(OFFSET('Irradiance h'!$AW$4:$AW$27,24*(A31-1),0))</f>
        <v>2508.6846060109797</v>
      </c>
      <c r="AX31" s="45">
        <f t="shared" ca="1" si="30"/>
        <v>0.42647732127197335</v>
      </c>
      <c r="AY31" s="44">
        <v>28</v>
      </c>
      <c r="AZ31" s="44">
        <f ca="1">SUM(OFFSET('Irradiance h'!$BA$4:$BA$27,24*(A31-1),0))</f>
        <v>776.91000000000008</v>
      </c>
      <c r="BA31" s="44">
        <v>5882.34</v>
      </c>
      <c r="BB31" s="44">
        <f ca="1">SUM(OFFSET('Irradiance h'!$BB$4:$BB$27,24*(A31-1),0))</f>
        <v>805.91055993648342</v>
      </c>
      <c r="BC31" s="45">
        <f t="shared" ca="1" si="31"/>
        <v>0.13700509660041471</v>
      </c>
      <c r="BD31" s="44">
        <v>28</v>
      </c>
      <c r="BE31" s="44">
        <f ca="1">SUM(OFFSET('Irradiance h'!$BF$4:$BF$27,24*(A31-1),0))</f>
        <v>319.45999999999998</v>
      </c>
      <c r="BF31" s="44">
        <f t="shared" si="34"/>
        <v>6535.94</v>
      </c>
      <c r="BG31" s="44">
        <f ca="1">SUM(OFFSET('Irradiance h'!$BG$4:$BG$27,24*(A31-1),0))</f>
        <v>331.38482897286559</v>
      </c>
      <c r="BH31" s="45">
        <f t="shared" ca="1" si="32"/>
        <v>5.0701938661136058E-2</v>
      </c>
    </row>
    <row r="32" spans="1:60">
      <c r="A32" s="44">
        <v>29</v>
      </c>
      <c r="B32" s="44">
        <f ca="1">SUM(OFFSET('Irradiance h'!$C$4:$C$27,24*(A32-1),0))</f>
        <v>3417.9700000000003</v>
      </c>
      <c r="C32" s="44">
        <f t="shared" si="33"/>
        <v>6535.94</v>
      </c>
      <c r="D32" s="44">
        <f ca="1">SUM(OFFSET('Irradiance h'!$D$4:$D$27,24*(A32-1),0))</f>
        <v>4727.408351110771</v>
      </c>
      <c r="E32" s="45">
        <f t="shared" ca="1" si="21"/>
        <v>0.72329433120725883</v>
      </c>
      <c r="K32" s="44">
        <v>29</v>
      </c>
      <c r="L32" s="44">
        <f ca="1">SUM(OFFSET('Irradiance h'!$M$4:$M$27,24*(A32-1),0))</f>
        <v>4693.7300000000005</v>
      </c>
      <c r="M32" s="44">
        <v>5882.34</v>
      </c>
      <c r="N32" s="44">
        <f ca="1">SUM(OFFSET('Irradiance h'!$N$4:$N$27,24*(A32-1),0))</f>
        <v>4868.937936814651</v>
      </c>
      <c r="O32" s="45">
        <f t="shared" ca="1" si="23"/>
        <v>0.82772127024528519</v>
      </c>
      <c r="P32" s="44">
        <v>29</v>
      </c>
      <c r="Q32" s="44">
        <f ca="1">SUM(OFFSET('Irradiance h'!$R$4:$R$27,24*(A32-1),0))</f>
        <v>6401.45</v>
      </c>
      <c r="R32" s="44">
        <v>5882.34</v>
      </c>
      <c r="S32" s="44">
        <f ca="1">SUM(OFFSET('Irradiance h'!$S$4:$S$27,24*(A32-1),0))</f>
        <v>6640.4038484578678</v>
      </c>
      <c r="T32" s="45">
        <f t="shared" ca="1" si="24"/>
        <v>1.1288711377543406</v>
      </c>
      <c r="U32" s="44">
        <v>29</v>
      </c>
      <c r="V32" s="44">
        <f ca="1">SUM(OFFSET('Irradiance h'!$W$4:$W$27,24*(A32-1),0))</f>
        <v>3511.0499999999997</v>
      </c>
      <c r="W32" s="44">
        <v>5882.34</v>
      </c>
      <c r="X32" s="44">
        <f ca="1">SUM(OFFSET('Irradiance h'!$X$4:$X$27,24*(A32-1),0))</f>
        <v>3642.1107611756706</v>
      </c>
      <c r="Y32" s="45">
        <f t="shared" ca="1" si="25"/>
        <v>0.61916019155228541</v>
      </c>
      <c r="Z32" s="44">
        <v>29</v>
      </c>
      <c r="AA32" s="44">
        <f ca="1">SUM(OFFSET('Irradiance h'!$AB$4:$AB$27,24*(A32-1),0))</f>
        <v>8169.6200000000008</v>
      </c>
      <c r="AB32" s="44">
        <v>5228.75</v>
      </c>
      <c r="AC32" s="44">
        <f ca="1">SUM(OFFSET('Irradiance h'!$AC$4:$AC$27,24*(A32-1),0))</f>
        <v>8474.5762426385227</v>
      </c>
      <c r="AD32" s="45">
        <f t="shared" ca="1" si="26"/>
        <v>1.6207652388503031</v>
      </c>
      <c r="AE32" s="44">
        <v>29</v>
      </c>
      <c r="AF32" s="44">
        <f ca="1">SUM(OFFSET('Irradiance h'!$AG$4:$AG$27,24*(A32-1),0))</f>
        <v>7790.5500000000011</v>
      </c>
      <c r="AG32" s="44">
        <v>5228.75</v>
      </c>
      <c r="AH32" s="44">
        <f ca="1">SUM(OFFSET('Irradiance h'!$AH$4:$AH$27,24*(A32-1),0))</f>
        <v>8081.3562867168275</v>
      </c>
      <c r="AI32" s="45">
        <f t="shared" ca="1" si="27"/>
        <v>1.5455618047749131</v>
      </c>
      <c r="AJ32" s="44">
        <v>29</v>
      </c>
      <c r="AK32" s="44">
        <f ca="1">SUM(OFFSET('Irradiance h'!$AL$4:$AL$27,24*(A32-1),0))</f>
        <v>5116.34</v>
      </c>
      <c r="AL32" s="44">
        <v>5228.75</v>
      </c>
      <c r="AM32" s="44">
        <f ca="1">SUM(OFFSET('Irradiance h'!$AM$4:$AM$27,24*(A32-1),0))</f>
        <v>5307.3231574126048</v>
      </c>
      <c r="AN32" s="45">
        <f t="shared" ca="1" si="28"/>
        <v>1.0150271398350668</v>
      </c>
      <c r="AO32" s="44">
        <v>29</v>
      </c>
      <c r="AP32" s="44">
        <f ca="1">SUM(OFFSET('Irradiance h'!$AQ$4:$AQ$27,24*(A32-1),0))</f>
        <v>2850.86</v>
      </c>
      <c r="AQ32" s="44">
        <v>5882.34</v>
      </c>
      <c r="AR32" s="44">
        <f ca="1">SUM(OFFSET('Irradiance h'!$AR$4:$AR$27,24*(A32-1),0))</f>
        <v>2957.2771349326476</v>
      </c>
      <c r="AS32" s="45">
        <f t="shared" ca="1" si="29"/>
        <v>0.50273821896263182</v>
      </c>
      <c r="AT32" s="44">
        <v>29</v>
      </c>
      <c r="AU32" s="44">
        <f ca="1">SUM(OFFSET('Irradiance h'!$AV$4:$AV$27,24*(A32-1),0))</f>
        <v>2583.41</v>
      </c>
      <c r="AV32" s="44">
        <v>5882.34</v>
      </c>
      <c r="AW32" s="44">
        <f ca="1">SUM(OFFSET('Irradiance h'!$AW$4:$AW$27,24*(A32-1),0))</f>
        <v>2679.8437394878556</v>
      </c>
      <c r="AX32" s="45">
        <f t="shared" ca="1" si="30"/>
        <v>0.455574437976699</v>
      </c>
      <c r="AY32" s="44">
        <v>29</v>
      </c>
      <c r="AZ32" s="44">
        <f ca="1">SUM(OFFSET('Irradiance h'!$BA$4:$BA$27,24*(A32-1),0))</f>
        <v>762.03000000000009</v>
      </c>
      <c r="BA32" s="44">
        <v>5882.34</v>
      </c>
      <c r="BB32" s="44">
        <f ca="1">SUM(OFFSET('Irradiance h'!$BB$4:$BB$27,24*(A32-1),0))</f>
        <v>790.47511808111415</v>
      </c>
      <c r="BC32" s="45">
        <f t="shared" ca="1" si="31"/>
        <v>0.13438106571213396</v>
      </c>
      <c r="BD32" s="44">
        <v>29</v>
      </c>
      <c r="BE32" s="44">
        <f ca="1">SUM(OFFSET('Irradiance h'!$BF$4:$BF$27,24*(A32-1),0))</f>
        <v>359.4</v>
      </c>
      <c r="BF32" s="44">
        <f t="shared" si="34"/>
        <v>6535.94</v>
      </c>
      <c r="BG32" s="44">
        <f ca="1">SUM(OFFSET('Irradiance h'!$BG$4:$BG$27,24*(A32-1),0))</f>
        <v>372.81571255508635</v>
      </c>
      <c r="BH32" s="45">
        <f t="shared" ca="1" si="32"/>
        <v>5.7040871329156383E-2</v>
      </c>
    </row>
    <row r="33" spans="1:60">
      <c r="A33" s="44">
        <v>30</v>
      </c>
      <c r="B33" s="44">
        <f ca="1">SUM(OFFSET('Irradiance h'!$C$4:$C$27,24*(A33-1),0))</f>
        <v>1376.77</v>
      </c>
      <c r="C33" s="44">
        <f t="shared" si="33"/>
        <v>6535.94</v>
      </c>
      <c r="D33" s="44">
        <f ca="1">SUM(OFFSET('Irradiance h'!$D$4:$D$27,24*(A33-1),0))</f>
        <v>1904.216244015827</v>
      </c>
      <c r="E33" s="45">
        <f t="shared" ca="1" si="21"/>
        <v>0.29134542912202793</v>
      </c>
      <c r="K33" s="44">
        <v>30</v>
      </c>
      <c r="L33" s="44">
        <f ca="1">SUM(OFFSET('Irradiance h'!$M$4:$M$27,24*(A33-1),0))</f>
        <v>3289.94</v>
      </c>
      <c r="M33" s="44">
        <v>5882.34</v>
      </c>
      <c r="N33" s="44">
        <f ca="1">SUM(OFFSET('Irradiance h'!$N$4:$N$27,24*(A33-1),0))</f>
        <v>3412.7471490358394</v>
      </c>
      <c r="O33" s="45">
        <f t="shared" ca="1" si="23"/>
        <v>0.58016829170633444</v>
      </c>
      <c r="P33" s="44">
        <v>30</v>
      </c>
      <c r="Q33" s="44">
        <f ca="1">SUM(OFFSET('Irradiance h'!$R$4:$R$27,24*(A33-1),0))</f>
        <v>5166.95</v>
      </c>
      <c r="R33" s="44">
        <v>5882.34</v>
      </c>
      <c r="S33" s="44">
        <f ca="1">SUM(OFFSET('Irradiance h'!$S$4:$S$27,24*(A33-1),0))</f>
        <v>5359.8223316263311</v>
      </c>
      <c r="T33" s="45">
        <f t="shared" ca="1" si="24"/>
        <v>0.91117180095443839</v>
      </c>
      <c r="U33" s="44">
        <v>30</v>
      </c>
      <c r="V33" s="44">
        <f ca="1">SUM(OFFSET('Irradiance h'!$W$4:$W$27,24*(A33-1),0))</f>
        <v>4189.4399999999996</v>
      </c>
      <c r="W33" s="44">
        <v>5882.34</v>
      </c>
      <c r="X33" s="44">
        <f ca="1">SUM(OFFSET('Irradiance h'!$X$4:$X$27,24*(A33-1),0))</f>
        <v>4345.8237585052329</v>
      </c>
      <c r="Y33" s="45">
        <f t="shared" ca="1" si="25"/>
        <v>0.73879166428755105</v>
      </c>
      <c r="Z33" s="44">
        <v>30</v>
      </c>
      <c r="AA33" s="44">
        <f ca="1">SUM(OFFSET('Irradiance h'!$AB$4:$AB$27,24*(A33-1),0))</f>
        <v>8591.48</v>
      </c>
      <c r="AB33" s="44">
        <v>5228.75</v>
      </c>
      <c r="AC33" s="44">
        <f ca="1">SUM(OFFSET('Irradiance h'!$AC$4:$AC$27,24*(A33-1),0))</f>
        <v>8912.1834671752185</v>
      </c>
      <c r="AD33" s="45">
        <f t="shared" ca="1" si="26"/>
        <v>1.704457751312497</v>
      </c>
      <c r="AE33" s="44">
        <v>30</v>
      </c>
      <c r="AF33" s="44">
        <f ca="1">SUM(OFFSET('Irradiance h'!$AG$4:$AG$27,24*(A33-1),0))</f>
        <v>7474.5100000000011</v>
      </c>
      <c r="AG33" s="44">
        <v>5228.75</v>
      </c>
      <c r="AH33" s="44">
        <f ca="1">SUM(OFFSET('Irradiance h'!$AH$4:$AH$27,24*(A33-1),0))</f>
        <v>7753.519119783301</v>
      </c>
      <c r="AI33" s="45">
        <f t="shared" ca="1" si="27"/>
        <v>1.4828628486317572</v>
      </c>
      <c r="AJ33" s="44">
        <v>30</v>
      </c>
      <c r="AK33" s="44">
        <f ca="1">SUM(OFFSET('Irradiance h'!$AL$4:$AL$27,24*(A33-1),0))</f>
        <v>5961.0200000000013</v>
      </c>
      <c r="AL33" s="44">
        <v>5228.75</v>
      </c>
      <c r="AM33" s="44">
        <f ca="1">SUM(OFFSET('Irradiance h'!$AM$4:$AM$27,24*(A33-1),0))</f>
        <v>6183.5334414444096</v>
      </c>
      <c r="AN33" s="45">
        <f t="shared" ca="1" si="28"/>
        <v>1.1826026184928347</v>
      </c>
      <c r="AO33" s="44">
        <v>30</v>
      </c>
      <c r="AP33" s="44">
        <f ca="1">SUM(OFFSET('Irradiance h'!$AQ$4:$AQ$27,24*(A33-1),0))</f>
        <v>5272.29</v>
      </c>
      <c r="AQ33" s="44">
        <v>5882.34</v>
      </c>
      <c r="AR33" s="44">
        <f ca="1">SUM(OFFSET('Irradiance h'!$AR$4:$AR$27,24*(A33-1),0))</f>
        <v>5469.0944717502962</v>
      </c>
      <c r="AS33" s="45">
        <f t="shared" ca="1" si="29"/>
        <v>0.92974810564338273</v>
      </c>
      <c r="AT33" s="44">
        <v>30</v>
      </c>
      <c r="AU33" s="44">
        <f ca="1">SUM(OFFSET('Irradiance h'!$AV$4:$AV$27,24*(A33-1),0))</f>
        <v>1683.4200000000003</v>
      </c>
      <c r="AV33" s="44">
        <v>5882.34</v>
      </c>
      <c r="AW33" s="44">
        <f ca="1">SUM(OFFSET('Irradiance h'!$AW$4:$AW$27,24*(A33-1),0))</f>
        <v>1746.2588392584403</v>
      </c>
      <c r="AX33" s="45">
        <f t="shared" ca="1" si="30"/>
        <v>0.29686465577617754</v>
      </c>
      <c r="AY33" s="44">
        <v>30</v>
      </c>
      <c r="AZ33" s="44">
        <f ca="1">SUM(OFFSET('Irradiance h'!$BA$4:$BA$27,24*(A33-1),0))</f>
        <v>1886.95</v>
      </c>
      <c r="BA33" s="44">
        <v>5882.34</v>
      </c>
      <c r="BB33" s="44">
        <f ca="1">SUM(OFFSET('Irradiance h'!$BB$4:$BB$27,24*(A33-1),0))</f>
        <v>1957.3862237223711</v>
      </c>
      <c r="BC33" s="45">
        <f t="shared" ca="1" si="31"/>
        <v>0.33275639009686131</v>
      </c>
      <c r="BD33" s="44">
        <v>30</v>
      </c>
      <c r="BE33" s="44">
        <f ca="1">SUM(OFFSET('Irradiance h'!$BF$4:$BF$27,24*(A33-1),0))</f>
        <v>359.4</v>
      </c>
      <c r="BF33" s="44">
        <f t="shared" si="34"/>
        <v>6535.94</v>
      </c>
      <c r="BG33" s="44">
        <f ca="1">SUM(OFFSET('Irradiance h'!$BG$4:$BG$27,24*(A33-1),0))</f>
        <v>372.81571255508635</v>
      </c>
      <c r="BH33" s="45">
        <f t="shared" ca="1" si="32"/>
        <v>5.7040871329156383E-2</v>
      </c>
    </row>
    <row r="34" spans="1:60">
      <c r="A34" s="44">
        <v>31</v>
      </c>
      <c r="B34" s="44">
        <f ca="1">SUM(OFFSET('Irradiance h'!$C$4:$C$27,24*(A34-1),0))</f>
        <v>3403.67</v>
      </c>
      <c r="C34" s="44">
        <f t="shared" si="33"/>
        <v>6535.94</v>
      </c>
      <c r="D34" s="44">
        <f ca="1">SUM(OFFSET('Irradiance h'!$D$4:$D$27,24*(A34-1),0))</f>
        <v>4707.6299623534442</v>
      </c>
      <c r="E34" s="45">
        <f t="shared" ca="1" si="21"/>
        <v>0.72026823415659336</v>
      </c>
      <c r="K34" s="44">
        <v>31</v>
      </c>
      <c r="L34" s="44">
        <f ca="1">SUM(OFFSET('Irradiance h'!$M$4:$M$27,24*(A34-1),0))</f>
        <v>3571.75</v>
      </c>
      <c r="M34" s="44">
        <v>5882.34</v>
      </c>
      <c r="N34" s="44">
        <f ca="1">SUM(OFFSET('Irradiance h'!$N$4:$N$27,24*(A34-1),0))</f>
        <v>3705.0765757335271</v>
      </c>
      <c r="O34" s="45">
        <f t="shared" ca="1" si="23"/>
        <v>0.62986440357638751</v>
      </c>
      <c r="U34" s="44">
        <v>31</v>
      </c>
      <c r="V34" s="44">
        <f ca="1">SUM(OFFSET('Irradiance h'!$W$4:$W$27,24*(A34-1),0))</f>
        <v>5841.9600000000009</v>
      </c>
      <c r="W34" s="44">
        <v>5882.34</v>
      </c>
      <c r="X34" s="44">
        <f ca="1">SUM(OFFSET('Irradiance h'!$X$4:$X$27,24*(A34-1),0))</f>
        <v>6060.0291600398232</v>
      </c>
      <c r="Y34" s="45">
        <f t="shared" ca="1" si="25"/>
        <v>1.030207223662662</v>
      </c>
      <c r="AE34" s="44">
        <v>31</v>
      </c>
      <c r="AF34" s="44">
        <f ca="1">SUM(OFFSET('Irradiance h'!$AG$4:$AG$27,24*(A34-1),0))</f>
        <v>7117.9</v>
      </c>
      <c r="AG34" s="44">
        <v>5228.75</v>
      </c>
      <c r="AH34" s="44">
        <f ca="1">SUM(OFFSET('Irradiance h'!$AH$4:$AH$27,24*(A34-1),0))</f>
        <v>7383.597552576095</v>
      </c>
      <c r="AI34" s="45">
        <f t="shared" ca="1" si="27"/>
        <v>1.4121152383602382</v>
      </c>
      <c r="AJ34" s="44">
        <v>31</v>
      </c>
      <c r="AK34" s="44">
        <f ca="1">SUM(OFFSET('Irradiance h'!$AL$4:$AL$27,24*(A34-1),0))</f>
        <v>4754.1299999999992</v>
      </c>
      <c r="AL34" s="44">
        <v>5228.75</v>
      </c>
      <c r="AM34" s="44">
        <f ca="1">SUM(OFFSET('Irradiance h'!$AM$4:$AM$27,24*(A34-1),0))</f>
        <v>4931.5925529480037</v>
      </c>
      <c r="AN34" s="45">
        <f t="shared" ca="1" si="28"/>
        <v>0.94316854945216422</v>
      </c>
      <c r="AT34" s="44">
        <v>31</v>
      </c>
      <c r="AU34" s="44">
        <f ca="1">SUM(OFFSET('Irradiance h'!$AV$4:$AV$27,24*(A34-1),0))</f>
        <v>2129.8200000000002</v>
      </c>
      <c r="AV34" s="44">
        <v>5882.34</v>
      </c>
      <c r="AW34" s="44">
        <f ca="1">SUM(OFFSET('Irradiance h'!$AW$4:$AW$27,24*(A34-1),0))</f>
        <v>2209.3220949195161</v>
      </c>
      <c r="AX34" s="45">
        <f t="shared" ca="1" si="30"/>
        <v>0.37558558242459905</v>
      </c>
      <c r="BD34" s="44">
        <v>31</v>
      </c>
      <c r="BE34" s="44">
        <f ca="1">SUM(OFFSET('Irradiance h'!$BF$4:$BF$27,24*(A34-1),0))</f>
        <v>359.4</v>
      </c>
      <c r="BF34" s="44">
        <f t="shared" si="34"/>
        <v>6535.94</v>
      </c>
      <c r="BG34" s="44">
        <f ca="1">SUM(OFFSET('Irradiance h'!$BG$4:$BG$27,24*(A34-1),0))</f>
        <v>372.81571255508635</v>
      </c>
      <c r="BH34" s="45">
        <f t="shared" ca="1" si="32"/>
        <v>5.7040871329156383E-2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D01B8-9844-4955-A88F-72D923EAC608}">
  <dimension ref="A1:Q29"/>
  <sheetViews>
    <sheetView workbookViewId="0">
      <selection activeCell="C11" sqref="C11"/>
    </sheetView>
  </sheetViews>
  <sheetFormatPr defaultColWidth="11.42578125" defaultRowHeight="15"/>
  <cols>
    <col min="1" max="1" width="5.28515625" bestFit="1" customWidth="1"/>
    <col min="2" max="2" width="30.7109375" bestFit="1" customWidth="1"/>
    <col min="3" max="3" width="11.28515625" bestFit="1" customWidth="1"/>
    <col min="4" max="4" width="14.28515625" bestFit="1" customWidth="1"/>
    <col min="5" max="5" width="13.28515625" style="42" bestFit="1" customWidth="1"/>
    <col min="16" max="16" width="5.42578125" bestFit="1" customWidth="1"/>
    <col min="17" max="17" width="14.42578125" bestFit="1" customWidth="1"/>
  </cols>
  <sheetData>
    <row r="1" spans="1:17">
      <c r="A1" s="46"/>
      <c r="B1" s="47" t="s">
        <v>142</v>
      </c>
      <c r="C1" s="47" t="s">
        <v>96</v>
      </c>
      <c r="D1" s="47" t="s">
        <v>128</v>
      </c>
      <c r="E1" s="48" t="s">
        <v>125</v>
      </c>
      <c r="P1" s="59"/>
      <c r="Q1" s="59" t="s">
        <v>125</v>
      </c>
    </row>
    <row r="2" spans="1:17">
      <c r="A2" s="47" t="s">
        <v>0</v>
      </c>
      <c r="B2" s="49">
        <f ca="1">'Irradiance d'!B2/1000</f>
        <v>52.440619999999996</v>
      </c>
      <c r="C2" s="49">
        <f>'Irradiance d'!C2/1000</f>
        <v>202.61414000000005</v>
      </c>
      <c r="D2" s="49">
        <f ca="1">'Irradiance d'!D2/1000</f>
        <v>72.520470630179616</v>
      </c>
      <c r="E2" s="48">
        <f ca="1">D2/C2</f>
        <v>0.35792403546060308</v>
      </c>
      <c r="P2" s="60" t="s">
        <v>0</v>
      </c>
      <c r="Q2" s="63">
        <v>0.35792403546060308</v>
      </c>
    </row>
    <row r="3" spans="1:17">
      <c r="A3" s="47" t="s">
        <v>16</v>
      </c>
      <c r="B3" s="49">
        <f ca="1">'Irradiance d'!G2/1000</f>
        <v>62.303589999999993</v>
      </c>
      <c r="C3" s="49">
        <f>'Irradiance d'!H2/1000</f>
        <v>183.00632000000004</v>
      </c>
      <c r="D3" s="49">
        <f ca="1">'Irradiance d'!I2/1000</f>
        <v>64.629263496354909</v>
      </c>
      <c r="E3" s="48">
        <f t="shared" ref="E3:E12" ca="1" si="0">D3/C3</f>
        <v>0.35315317796868922</v>
      </c>
      <c r="P3" s="60" t="s">
        <v>16</v>
      </c>
      <c r="Q3" s="63">
        <v>0.35315317796868922</v>
      </c>
    </row>
    <row r="4" spans="1:17">
      <c r="A4" s="47" t="s">
        <v>139</v>
      </c>
      <c r="B4" s="49">
        <f ca="1">'Irradiance d'!L2/1000</f>
        <v>109.40368000000002</v>
      </c>
      <c r="C4" s="49">
        <f>'Irradiance d'!M2/1000</f>
        <v>194.77094</v>
      </c>
      <c r="D4" s="49">
        <f ca="1">'Irradiance d'!N2/1000</f>
        <v>113.48750950291776</v>
      </c>
      <c r="E4" s="48">
        <f t="shared" ca="1" si="0"/>
        <v>0.58267167321222435</v>
      </c>
      <c r="P4" s="60" t="s">
        <v>139</v>
      </c>
      <c r="Q4" s="63">
        <v>0.58267167321222435</v>
      </c>
    </row>
    <row r="5" spans="1:17">
      <c r="A5" s="47" t="s">
        <v>17</v>
      </c>
      <c r="B5" s="49">
        <f ca="1">'Irradiance d'!Q2/1000</f>
        <v>150.04528999999997</v>
      </c>
      <c r="C5" s="49">
        <f>'Irradiance d'!R2/1000</f>
        <v>176.47019999999992</v>
      </c>
      <c r="D5" s="49">
        <f ca="1">'Irradiance d'!S2/1000</f>
        <v>155.64619284052466</v>
      </c>
      <c r="E5" s="48">
        <f t="shared" ca="1" si="0"/>
        <v>0.8819970331564464</v>
      </c>
      <c r="P5" s="60" t="s">
        <v>17</v>
      </c>
      <c r="Q5" s="63">
        <v>0.8819970331564464</v>
      </c>
    </row>
    <row r="6" spans="1:17">
      <c r="A6" s="47" t="s">
        <v>18</v>
      </c>
      <c r="B6" s="49">
        <f ca="1">'Irradiance d'!V2/1000</f>
        <v>155.83592999999996</v>
      </c>
      <c r="C6" s="49">
        <f>'Irradiance d'!W2/1000</f>
        <v>182.35253999999992</v>
      </c>
      <c r="D6" s="49">
        <f ca="1">'Irradiance d'!X2/1000</f>
        <v>161.65298632341276</v>
      </c>
      <c r="E6" s="48">
        <f t="shared" ca="1" si="0"/>
        <v>0.88648606881709924</v>
      </c>
      <c r="P6" s="60" t="s">
        <v>18</v>
      </c>
      <c r="Q6" s="63">
        <v>0.88648606881709924</v>
      </c>
    </row>
    <row r="7" spans="1:17">
      <c r="A7" s="47" t="s">
        <v>19</v>
      </c>
      <c r="B7" s="49">
        <f ca="1">'Irradiance d'!AA2/1000</f>
        <v>231.91245999999995</v>
      </c>
      <c r="C7" s="49">
        <f>'Irradiance d'!AB2/1000</f>
        <v>169.93429999999995</v>
      </c>
      <c r="D7" s="49">
        <f ca="1">'Irradiance d'!AC2/1000</f>
        <v>240.56930724903441</v>
      </c>
      <c r="E7" s="48">
        <f t="shared" ca="1" si="0"/>
        <v>1.415660683270149</v>
      </c>
      <c r="P7" s="60" t="s">
        <v>19</v>
      </c>
      <c r="Q7" s="63">
        <v>1.415660683270149</v>
      </c>
    </row>
    <row r="8" spans="1:17">
      <c r="A8" s="47" t="s">
        <v>20</v>
      </c>
      <c r="B8" s="49">
        <f ca="1">'Irradiance d'!AF2/1000</f>
        <v>234.37075000000002</v>
      </c>
      <c r="C8" s="49">
        <f>'Irradiance d'!AG2/1000</f>
        <v>162.09125</v>
      </c>
      <c r="D8" s="49">
        <f ca="1">'Irradiance d'!AH2/1000</f>
        <v>243.11936049894265</v>
      </c>
      <c r="E8" s="48">
        <f t="shared" ca="1" si="0"/>
        <v>1.499891946659321</v>
      </c>
      <c r="P8" s="60" t="s">
        <v>20</v>
      </c>
      <c r="Q8" s="63">
        <v>1.499891946659321</v>
      </c>
    </row>
    <row r="9" spans="1:17">
      <c r="A9" s="47" t="s">
        <v>21</v>
      </c>
      <c r="B9" s="49">
        <f ca="1">'Irradiance d'!AK2/1000</f>
        <v>194.32920999999999</v>
      </c>
      <c r="C9" s="49">
        <f>'Irradiance d'!AL2/1000</f>
        <v>162.09125</v>
      </c>
      <c r="D9" s="49">
        <f ca="1">'Irradiance d'!AM2/1000</f>
        <v>201.58314662330838</v>
      </c>
      <c r="E9" s="48">
        <f t="shared" ca="1" si="0"/>
        <v>1.2436399042101802</v>
      </c>
      <c r="P9" s="60" t="s">
        <v>21</v>
      </c>
      <c r="Q9" s="63">
        <v>1.2436399042101802</v>
      </c>
    </row>
    <row r="10" spans="1:17">
      <c r="A10" s="47" t="s">
        <v>22</v>
      </c>
      <c r="B10" s="49">
        <f ca="1">'Irradiance d'!AP2/1000</f>
        <v>139.37784999999997</v>
      </c>
      <c r="C10" s="49">
        <f>'Irradiance d'!AQ2/1000</f>
        <v>162.09121999999996</v>
      </c>
      <c r="D10" s="49">
        <f ca="1">'Irradiance d'!AR2/1000</f>
        <v>144.5805577689091</v>
      </c>
      <c r="E10" s="48">
        <f t="shared" ca="1" si="0"/>
        <v>0.89197032244503516</v>
      </c>
      <c r="P10" s="60" t="s">
        <v>22</v>
      </c>
      <c r="Q10" s="63">
        <v>0.89197032244503516</v>
      </c>
    </row>
    <row r="11" spans="1:17">
      <c r="A11" s="47" t="s">
        <v>140</v>
      </c>
      <c r="B11" s="49">
        <f ca="1">'Irradiance d'!AU2/1000</f>
        <v>109.22623000000002</v>
      </c>
      <c r="C11" s="49">
        <f>'Irradiance d'!AV2/1000</f>
        <v>182.35253999999992</v>
      </c>
      <c r="D11" s="49">
        <f ca="1">'Irradiance d'!AW2/1000</f>
        <v>113.303435634824</v>
      </c>
      <c r="E11" s="48">
        <f t="shared" ca="1" si="0"/>
        <v>0.62134278817736266</v>
      </c>
      <c r="P11" s="60" t="s">
        <v>140</v>
      </c>
      <c r="Q11" s="63">
        <v>0.62134278817736266</v>
      </c>
    </row>
    <row r="12" spans="1:17">
      <c r="A12" s="47" t="s">
        <v>24</v>
      </c>
      <c r="B12" s="49">
        <f ca="1">'Irradiance d'!AZ2/1000</f>
        <v>65.345919999999992</v>
      </c>
      <c r="C12" s="49">
        <f>'Irradiance d'!BA2/1000</f>
        <v>176.47019999999992</v>
      </c>
      <c r="D12" s="49">
        <f ca="1">'Irradiance d'!BB2/1000</f>
        <v>67.785157839086438</v>
      </c>
      <c r="E12" s="48">
        <f t="shared" ca="1" si="0"/>
        <v>0.38411673947831682</v>
      </c>
      <c r="P12" s="60" t="s">
        <v>24</v>
      </c>
      <c r="Q12" s="63">
        <v>0.38411673947831682</v>
      </c>
    </row>
    <row r="13" spans="1:17" ht="15.75" thickBot="1">
      <c r="A13" s="50" t="s">
        <v>25</v>
      </c>
      <c r="B13" s="51">
        <f ca="1">'Irradiance d'!BE2/1000</f>
        <v>45.39088000000001</v>
      </c>
      <c r="C13" s="51">
        <f>'Irradiance d'!BF2/1000</f>
        <v>189.54213999999999</v>
      </c>
      <c r="D13" s="51">
        <f ca="1">'Irradiance d'!BG2/1000</f>
        <v>47.08523447607795</v>
      </c>
      <c r="E13" s="52">
        <f ca="1">D13/C13</f>
        <v>0.24841565298396417</v>
      </c>
      <c r="P13" s="61" t="s">
        <v>25</v>
      </c>
      <c r="Q13" s="63">
        <v>0.24841565298396417</v>
      </c>
    </row>
    <row r="14" spans="1:17">
      <c r="A14" s="35" t="s">
        <v>80</v>
      </c>
      <c r="B14" s="39">
        <f ca="1">SUM(B2:B13)</f>
        <v>1549.9824099999996</v>
      </c>
      <c r="C14" s="39">
        <f>SUM(C2:C13)</f>
        <v>2143.7870399999993</v>
      </c>
      <c r="D14" s="39">
        <f ca="1">SUM(D2:D13)</f>
        <v>1625.9626228835725</v>
      </c>
      <c r="E14" s="43">
        <f ca="1">D14/C14</f>
        <v>0.75845342496499701</v>
      </c>
      <c r="P14" s="62" t="s">
        <v>80</v>
      </c>
      <c r="Q14" s="63">
        <v>0.75845342496499701</v>
      </c>
    </row>
    <row r="15" spans="1:17">
      <c r="B15" s="57" t="s">
        <v>141</v>
      </c>
      <c r="C15" s="57" t="s">
        <v>134</v>
      </c>
      <c r="D15" s="57" t="s">
        <v>133</v>
      </c>
    </row>
    <row r="17" spans="2:2">
      <c r="B17" s="35">
        <f ca="1">B2*2</f>
        <v>104.88123999999999</v>
      </c>
    </row>
    <row r="18" spans="2:2">
      <c r="B18" s="35">
        <f t="shared" ref="B18:B27" ca="1" si="1">B3*2</f>
        <v>124.60717999999999</v>
      </c>
    </row>
    <row r="19" spans="2:2">
      <c r="B19" s="35">
        <f t="shared" ca="1" si="1"/>
        <v>218.80736000000005</v>
      </c>
    </row>
    <row r="20" spans="2:2">
      <c r="B20" s="35">
        <f t="shared" ca="1" si="1"/>
        <v>300.09057999999993</v>
      </c>
    </row>
    <row r="21" spans="2:2">
      <c r="B21" s="35">
        <f t="shared" ca="1" si="1"/>
        <v>311.67185999999992</v>
      </c>
    </row>
    <row r="22" spans="2:2">
      <c r="B22" s="35">
        <f t="shared" ca="1" si="1"/>
        <v>463.82491999999991</v>
      </c>
    </row>
    <row r="23" spans="2:2">
      <c r="B23" s="35">
        <f t="shared" ca="1" si="1"/>
        <v>468.74150000000003</v>
      </c>
    </row>
    <row r="24" spans="2:2">
      <c r="B24" s="35">
        <f t="shared" ca="1" si="1"/>
        <v>388.65841999999998</v>
      </c>
    </row>
    <row r="25" spans="2:2">
      <c r="B25" s="35">
        <f t="shared" ca="1" si="1"/>
        <v>278.75569999999993</v>
      </c>
    </row>
    <row r="26" spans="2:2">
      <c r="B26" s="35">
        <f t="shared" ca="1" si="1"/>
        <v>218.45246000000003</v>
      </c>
    </row>
    <row r="27" spans="2:2">
      <c r="B27" s="35">
        <f t="shared" ca="1" si="1"/>
        <v>130.69183999999998</v>
      </c>
    </row>
    <row r="28" spans="2:2">
      <c r="B28" s="35">
        <f ca="1">B13*2</f>
        <v>90.78176000000002</v>
      </c>
    </row>
    <row r="29" spans="2:2">
      <c r="B29" s="35"/>
    </row>
  </sheetData>
  <phoneticPr fontId="5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V23"/>
  <sheetViews>
    <sheetView workbookViewId="0">
      <selection activeCell="A8" sqref="A8"/>
    </sheetView>
  </sheetViews>
  <sheetFormatPr defaultColWidth="9" defaultRowHeight="15"/>
  <cols>
    <col min="1" max="1" width="50.5703125" style="1" customWidth="1"/>
    <col min="2" max="3" width="11.5703125" style="1" customWidth="1"/>
    <col min="4" max="4" width="14" style="1" bestFit="1" customWidth="1"/>
    <col min="5" max="5" width="21.42578125" style="1" customWidth="1"/>
    <col min="6" max="6" width="34.140625" style="1" customWidth="1"/>
    <col min="7" max="7" width="11.5703125" style="1" customWidth="1"/>
    <col min="8" max="8" width="20" style="1" bestFit="1" customWidth="1"/>
    <col min="9" max="9" width="24.5703125" style="1" bestFit="1" customWidth="1"/>
    <col min="10" max="10" width="10.7109375" style="1" bestFit="1" customWidth="1"/>
    <col min="11" max="256" width="11.5703125" style="1" customWidth="1"/>
  </cols>
  <sheetData>
    <row r="1" spans="1:10">
      <c r="A1" s="1" t="s">
        <v>97</v>
      </c>
      <c r="D1" s="29" t="s">
        <v>43</v>
      </c>
      <c r="E1" s="29" t="s">
        <v>47</v>
      </c>
      <c r="F1" s="29"/>
    </row>
    <row r="2" spans="1:10">
      <c r="A2" s="1">
        <f>2*Demand!A5</f>
        <v>225</v>
      </c>
      <c r="D2" s="29" t="s">
        <v>46</v>
      </c>
      <c r="E2" s="29">
        <f>AVERAGE(200,350)</f>
        <v>275</v>
      </c>
      <c r="F2" s="29"/>
    </row>
    <row r="3" spans="1:10">
      <c r="D3" s="29" t="s">
        <v>48</v>
      </c>
      <c r="E3" s="29">
        <f>AVERAGE(400,600)</f>
        <v>500</v>
      </c>
      <c r="F3" s="29"/>
    </row>
    <row r="4" spans="1:10">
      <c r="A4" s="40" t="s">
        <v>114</v>
      </c>
      <c r="D4" s="29"/>
      <c r="E4" s="29"/>
      <c r="F4" s="29"/>
      <c r="H4" s="1" t="s">
        <v>129</v>
      </c>
      <c r="I4" s="1" t="s">
        <v>130</v>
      </c>
      <c r="J4" s="1" t="s">
        <v>131</v>
      </c>
    </row>
    <row r="5" spans="1:10">
      <c r="A5" s="1">
        <f>'Annual Home'!C14</f>
        <v>2143.7870399999993</v>
      </c>
      <c r="D5" s="29" t="s">
        <v>49</v>
      </c>
      <c r="E5" s="29" t="s">
        <v>59</v>
      </c>
      <c r="F5" s="29"/>
      <c r="H5" s="4">
        <v>0.75</v>
      </c>
      <c r="I5" s="4">
        <v>0.5</v>
      </c>
      <c r="J5" s="29" t="s">
        <v>132</v>
      </c>
    </row>
    <row r="6" spans="1:10">
      <c r="D6" s="29"/>
      <c r="E6" s="29">
        <f>AVERAGE(700,1000)/300</f>
        <v>2.8333333333333335</v>
      </c>
      <c r="F6" s="29"/>
    </row>
    <row r="7" spans="1:10">
      <c r="A7" s="40" t="s">
        <v>115</v>
      </c>
      <c r="D7" s="29"/>
      <c r="E7" s="29"/>
      <c r="F7" s="29"/>
    </row>
    <row r="8" spans="1:10">
      <c r="A8" s="4">
        <v>0.75</v>
      </c>
      <c r="D8" s="29" t="s">
        <v>50</v>
      </c>
      <c r="E8" s="29" t="s">
        <v>51</v>
      </c>
      <c r="F8" s="29"/>
    </row>
    <row r="9" spans="1:10">
      <c r="A9" s="4"/>
      <c r="D9" s="29"/>
      <c r="E9" s="29">
        <v>25</v>
      </c>
      <c r="F9" s="29"/>
    </row>
    <row r="10" spans="1:10" ht="30">
      <c r="A10" s="41" t="s">
        <v>116</v>
      </c>
      <c r="F10" s="29"/>
    </row>
    <row r="11" spans="1:10" ht="30">
      <c r="A11" s="4">
        <v>0.5</v>
      </c>
      <c r="D11" s="1" t="s">
        <v>52</v>
      </c>
      <c r="E11" s="3" t="s">
        <v>53</v>
      </c>
      <c r="F11" s="41" t="s">
        <v>119</v>
      </c>
    </row>
    <row r="12" spans="1:10">
      <c r="A12" s="4"/>
      <c r="E12" s="1">
        <f>60*0.25</f>
        <v>15</v>
      </c>
    </row>
    <row r="13" spans="1:10">
      <c r="A13" s="40" t="s">
        <v>117</v>
      </c>
    </row>
    <row r="14" spans="1:10" ht="30">
      <c r="A14" s="1">
        <f ca="1">'Annual Home'!B14</f>
        <v>1549.9824099999996</v>
      </c>
      <c r="D14" s="3" t="s">
        <v>54</v>
      </c>
      <c r="E14" s="1">
        <v>20</v>
      </c>
    </row>
    <row r="15" spans="1:10">
      <c r="A15" s="29"/>
    </row>
    <row r="16" spans="1:10">
      <c r="A16" s="40" t="s">
        <v>118</v>
      </c>
    </row>
    <row r="17" spans="1:1">
      <c r="A17" s="1">
        <f ca="1">A8/A11*A5/A14</f>
        <v>2.0746561633560732</v>
      </c>
    </row>
    <row r="19" spans="1:1">
      <c r="A19" s="1" t="s">
        <v>98</v>
      </c>
    </row>
    <row r="20" spans="1:1">
      <c r="A20" s="1">
        <v>70</v>
      </c>
    </row>
    <row r="22" spans="1:1">
      <c r="A22" s="1" t="s">
        <v>42</v>
      </c>
    </row>
    <row r="23" spans="1:1">
      <c r="A23" s="4">
        <f ca="1">A17/A20</f>
        <v>2.9637945190801044E-2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V26"/>
  <sheetViews>
    <sheetView workbookViewId="0">
      <selection activeCell="C26" sqref="C26"/>
    </sheetView>
  </sheetViews>
  <sheetFormatPr defaultColWidth="9" defaultRowHeight="15" outlineLevelRow="2"/>
  <cols>
    <col min="1" max="1" width="30.5703125" style="5" customWidth="1"/>
    <col min="2" max="2" width="20.140625" style="5" customWidth="1"/>
    <col min="3" max="3" width="26.42578125" style="5" customWidth="1"/>
    <col min="4" max="4" width="13.28515625" style="5" customWidth="1"/>
    <col min="5" max="5" width="11.5703125" style="5" customWidth="1"/>
    <col min="6" max="6" width="20" style="5" customWidth="1"/>
    <col min="7" max="7" width="11.5703125" style="5" customWidth="1"/>
    <col min="8" max="8" width="24.140625" style="5" bestFit="1" customWidth="1"/>
    <col min="9" max="9" width="12.28515625" style="5" customWidth="1"/>
    <col min="10" max="10" width="14.28515625" style="5" bestFit="1" customWidth="1"/>
    <col min="11" max="11" width="20.7109375" style="5" bestFit="1" customWidth="1"/>
    <col min="12" max="12" width="21.85546875" style="5" bestFit="1" customWidth="1"/>
    <col min="13" max="256" width="11.5703125" style="5" customWidth="1"/>
  </cols>
  <sheetData>
    <row r="1" spans="1:12">
      <c r="A1" s="77" t="s">
        <v>55</v>
      </c>
      <c r="B1" s="77"/>
      <c r="C1" s="77"/>
      <c r="D1" s="77"/>
      <c r="E1" s="6"/>
      <c r="F1" s="6"/>
      <c r="H1" s="78" t="s">
        <v>55</v>
      </c>
      <c r="I1" s="78"/>
      <c r="L1" s="5" t="s">
        <v>107</v>
      </c>
    </row>
    <row r="2" spans="1:12">
      <c r="A2" s="6"/>
      <c r="B2" s="6"/>
      <c r="C2" s="6"/>
      <c r="D2" s="6" t="s">
        <v>58</v>
      </c>
      <c r="E2" s="6"/>
      <c r="F2" s="6"/>
      <c r="H2" s="5" t="s">
        <v>136</v>
      </c>
      <c r="I2" s="5">
        <v>2.0746561633560732</v>
      </c>
      <c r="K2" s="5" t="s">
        <v>43</v>
      </c>
      <c r="L2" s="5">
        <v>570.53044492292008</v>
      </c>
    </row>
    <row r="3" spans="1:12">
      <c r="A3" s="7" t="s">
        <v>135</v>
      </c>
      <c r="B3" s="6" t="s">
        <v>56</v>
      </c>
      <c r="C3" s="6">
        <v>2</v>
      </c>
      <c r="D3" s="6">
        <f>'Calculations Home'!E2*C3</f>
        <v>550</v>
      </c>
      <c r="E3" s="6"/>
      <c r="F3" s="6"/>
      <c r="H3" s="5" t="s">
        <v>57</v>
      </c>
      <c r="I3" s="5">
        <v>225</v>
      </c>
      <c r="K3" s="5" t="s">
        <v>63</v>
      </c>
      <c r="L3" s="5">
        <v>637.5</v>
      </c>
    </row>
    <row r="4" spans="1:12">
      <c r="A4" s="6"/>
      <c r="B4" s="6" t="s">
        <v>57</v>
      </c>
      <c r="C4" s="6">
        <f>'Calculations Home'!A2</f>
        <v>225</v>
      </c>
      <c r="D4" s="6">
        <f>C4*'Calculations Home'!E6</f>
        <v>637.5</v>
      </c>
      <c r="E4" s="6"/>
      <c r="F4" s="6"/>
      <c r="H4" s="5" t="s">
        <v>137</v>
      </c>
      <c r="I4" s="5">
        <v>20</v>
      </c>
      <c r="K4" s="5" t="s">
        <v>44</v>
      </c>
      <c r="L4" s="5">
        <v>570.53044492292008</v>
      </c>
    </row>
    <row r="5" spans="1:12">
      <c r="A5" s="6" t="s">
        <v>50</v>
      </c>
      <c r="B5" s="6"/>
      <c r="C5" s="6"/>
      <c r="D5" s="6">
        <v>25</v>
      </c>
      <c r="E5" s="6"/>
      <c r="F5" s="6"/>
      <c r="H5" s="5" t="s">
        <v>138</v>
      </c>
      <c r="I5" s="5">
        <v>1625.9626228835725</v>
      </c>
      <c r="K5" s="5" t="s">
        <v>64</v>
      </c>
      <c r="L5" s="5">
        <v>300</v>
      </c>
    </row>
    <row r="6" spans="1:12">
      <c r="A6" s="6" t="s">
        <v>60</v>
      </c>
      <c r="B6" s="6" t="s">
        <v>61</v>
      </c>
      <c r="C6" s="6">
        <v>20</v>
      </c>
      <c r="D6" s="6"/>
      <c r="E6" s="6"/>
      <c r="F6" s="6"/>
      <c r="L6" s="5" t="s">
        <v>65</v>
      </c>
    </row>
    <row r="7" spans="1:12">
      <c r="A7" s="6" t="s">
        <v>73</v>
      </c>
      <c r="B7" s="6" t="s">
        <v>69</v>
      </c>
      <c r="C7" s="6">
        <f ca="1">'Annual Home'!D14</f>
        <v>1625.9626228835725</v>
      </c>
      <c r="D7" s="6"/>
      <c r="E7" s="6"/>
      <c r="F7" s="6"/>
      <c r="K7" s="5" t="s">
        <v>50</v>
      </c>
      <c r="L7" s="5">
        <v>25</v>
      </c>
    </row>
    <row r="9" spans="1:12">
      <c r="A9" s="6"/>
      <c r="B9" s="8" t="s">
        <v>107</v>
      </c>
      <c r="C9" s="6"/>
    </row>
    <row r="10" spans="1:12">
      <c r="A10" s="6" t="s">
        <v>43</v>
      </c>
      <c r="B10" s="6">
        <f>D3</f>
        <v>550</v>
      </c>
      <c r="C10" s="6"/>
    </row>
    <row r="11" spans="1:12" outlineLevel="2">
      <c r="A11" s="6" t="s">
        <v>63</v>
      </c>
      <c r="B11" s="6">
        <f>D4</f>
        <v>637.5</v>
      </c>
      <c r="C11" s="6"/>
    </row>
    <row r="12" spans="1:12" outlineLevel="2">
      <c r="A12" s="6" t="s">
        <v>44</v>
      </c>
      <c r="B12" s="6">
        <f>B10</f>
        <v>550</v>
      </c>
      <c r="C12" s="6" t="s">
        <v>71</v>
      </c>
    </row>
    <row r="13" spans="1:12" outlineLevel="2">
      <c r="A13" s="6" t="s">
        <v>64</v>
      </c>
      <c r="B13" s="6">
        <v>300</v>
      </c>
      <c r="C13" s="6" t="s">
        <v>71</v>
      </c>
    </row>
    <row r="14" spans="1:12" outlineLevel="2">
      <c r="A14" s="6" t="s">
        <v>66</v>
      </c>
      <c r="B14" s="6">
        <f>SUM(B10:B13)</f>
        <v>2037.5</v>
      </c>
      <c r="C14" s="6"/>
    </row>
    <row r="15" spans="1:12" outlineLevel="1">
      <c r="A15" s="6"/>
      <c r="B15" s="9" t="s">
        <v>65</v>
      </c>
      <c r="C15" s="6"/>
    </row>
    <row r="16" spans="1:12" outlineLevel="1">
      <c r="A16" s="6" t="s">
        <v>50</v>
      </c>
      <c r="B16" s="6">
        <v>25</v>
      </c>
      <c r="C16" s="6"/>
    </row>
    <row r="17" spans="1:3" outlineLevel="2">
      <c r="A17" s="6"/>
      <c r="B17" s="6"/>
      <c r="C17" s="6"/>
    </row>
    <row r="18" spans="1:3" outlineLevel="2">
      <c r="A18" s="6" t="s">
        <v>66</v>
      </c>
      <c r="B18" s="6">
        <f>SUM(B16:B17)</f>
        <v>25</v>
      </c>
      <c r="C18" s="6"/>
    </row>
    <row r="19" spans="1:3" outlineLevel="1"/>
    <row r="20" spans="1:3" outlineLevel="1">
      <c r="A20" s="6"/>
      <c r="B20" s="9" t="s">
        <v>75</v>
      </c>
      <c r="C20" s="9" t="s">
        <v>34</v>
      </c>
    </row>
    <row r="21" spans="1:3" outlineLevel="1">
      <c r="A21" s="10" t="s">
        <v>67</v>
      </c>
      <c r="B21" s="11">
        <f>B14+B18*C6</f>
        <v>2537.5</v>
      </c>
      <c r="C21" s="11">
        <f>B21*20000</f>
        <v>50750000</v>
      </c>
    </row>
    <row r="22" spans="1:3">
      <c r="A22" s="10" t="s">
        <v>68</v>
      </c>
      <c r="B22" s="11">
        <f>B21/C6</f>
        <v>126.875</v>
      </c>
      <c r="C22" s="11">
        <f>B22*20000</f>
        <v>2537500</v>
      </c>
    </row>
    <row r="23" spans="1:3">
      <c r="A23" s="10" t="s">
        <v>70</v>
      </c>
      <c r="B23" s="30">
        <f ca="1">B22/C7</f>
        <v>7.8030698992940448E-2</v>
      </c>
      <c r="C23" s="11"/>
    </row>
    <row r="24" spans="1:3">
      <c r="A24" s="10" t="s">
        <v>72</v>
      </c>
      <c r="B24" s="11">
        <f ca="1">C7/C3</f>
        <v>812.98131144178626</v>
      </c>
      <c r="C24" s="11"/>
    </row>
    <row r="25" spans="1:3">
      <c r="A25" s="10" t="s">
        <v>74</v>
      </c>
      <c r="B25" s="11">
        <f>B21/C3</f>
        <v>1268.75</v>
      </c>
      <c r="C25" s="11"/>
    </row>
    <row r="26" spans="1:3">
      <c r="A26" s="10" t="s">
        <v>93</v>
      </c>
      <c r="B26" s="11">
        <f>Demand!A7*1000</f>
        <v>41062500</v>
      </c>
      <c r="C26" s="11">
        <f>B26*20000</f>
        <v>821250000000</v>
      </c>
    </row>
  </sheetData>
  <mergeCells count="2">
    <mergeCell ref="A1:D1"/>
    <mergeCell ref="H1:I1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V32"/>
  <sheetViews>
    <sheetView tabSelected="1" workbookViewId="0">
      <selection activeCell="J14" sqref="J14"/>
    </sheetView>
  </sheetViews>
  <sheetFormatPr defaultColWidth="9" defaultRowHeight="15"/>
  <cols>
    <col min="1" max="1" width="22.85546875" style="12" customWidth="1"/>
    <col min="2" max="2" width="7.7109375" style="12" customWidth="1"/>
    <col min="3" max="3" width="6.7109375" style="12" customWidth="1"/>
    <col min="4" max="4" width="9.85546875" style="12" bestFit="1" customWidth="1"/>
    <col min="5" max="7" width="15.7109375" style="12" customWidth="1"/>
    <col min="8" max="8" width="11.7109375" style="12" customWidth="1"/>
    <col min="9" max="9" width="11.5703125" style="12" customWidth="1"/>
    <col min="10" max="10" width="47.42578125" style="12" customWidth="1"/>
    <col min="11" max="11" width="11.5703125" style="12" customWidth="1"/>
    <col min="12" max="12" width="13" style="12" customWidth="1"/>
    <col min="13" max="13" width="21.5703125" style="12" customWidth="1"/>
    <col min="14" max="14" width="28.7109375" style="12" customWidth="1"/>
    <col min="15" max="256" width="11.5703125" style="12" customWidth="1"/>
  </cols>
  <sheetData>
    <row r="1" spans="1:14">
      <c r="A1" s="13" t="s">
        <v>76</v>
      </c>
      <c r="B1" s="13" t="s">
        <v>77</v>
      </c>
      <c r="C1" s="13"/>
      <c r="D1" s="13"/>
      <c r="E1" s="13"/>
      <c r="F1" s="13"/>
      <c r="G1" s="13"/>
      <c r="H1" s="13"/>
      <c r="J1" s="13" t="s">
        <v>94</v>
      </c>
      <c r="K1" s="13"/>
      <c r="L1" s="79"/>
      <c r="M1" s="79"/>
      <c r="N1" s="79"/>
    </row>
    <row r="2" spans="1:14">
      <c r="A2" s="13"/>
      <c r="B2" s="13"/>
      <c r="C2" s="13"/>
      <c r="D2" s="13"/>
      <c r="E2" s="13"/>
      <c r="F2" s="13"/>
      <c r="G2" s="13"/>
      <c r="H2" s="13"/>
      <c r="J2" s="13">
        <f>2*E15*365</f>
        <v>434350</v>
      </c>
      <c r="K2" s="13"/>
      <c r="L2" s="13"/>
      <c r="M2" s="13"/>
      <c r="N2" s="13"/>
    </row>
    <row r="3" spans="1:14">
      <c r="A3" s="13" t="s">
        <v>78</v>
      </c>
      <c r="B3" s="13">
        <v>3</v>
      </c>
      <c r="C3" s="13"/>
      <c r="D3" s="13"/>
      <c r="E3" s="13"/>
      <c r="F3" s="13"/>
      <c r="G3" s="13"/>
      <c r="H3" s="13"/>
      <c r="J3" s="13"/>
      <c r="K3" s="13"/>
      <c r="L3" s="13"/>
      <c r="M3" s="13"/>
      <c r="N3" s="13"/>
    </row>
    <row r="4" spans="1:14" ht="75">
      <c r="A4" s="13"/>
      <c r="B4" s="13"/>
      <c r="C4" s="13" t="s">
        <v>80</v>
      </c>
      <c r="D4" s="13" t="s">
        <v>89</v>
      </c>
      <c r="E4" s="14" t="s">
        <v>87</v>
      </c>
      <c r="F4" s="14" t="s">
        <v>91</v>
      </c>
      <c r="G4" s="14" t="s">
        <v>88</v>
      </c>
      <c r="H4" s="14" t="s">
        <v>92</v>
      </c>
      <c r="J4" s="13" t="s">
        <v>100</v>
      </c>
      <c r="K4" s="13"/>
      <c r="L4" s="13"/>
      <c r="M4" s="13"/>
      <c r="N4" s="13"/>
    </row>
    <row r="5" spans="1:14" ht="30">
      <c r="A5" s="14" t="s">
        <v>99</v>
      </c>
      <c r="B5" s="13">
        <v>30</v>
      </c>
      <c r="C5" s="13">
        <f>$B$3*B5</f>
        <v>90</v>
      </c>
      <c r="D5" s="13"/>
      <c r="E5" s="13"/>
      <c r="F5" s="13"/>
      <c r="G5" s="13"/>
      <c r="H5" s="13"/>
      <c r="J5" s="13">
        <f>H15</f>
        <v>607725</v>
      </c>
      <c r="K5" s="13"/>
      <c r="L5" s="13"/>
      <c r="M5" s="13"/>
      <c r="N5" s="13"/>
    </row>
    <row r="6" spans="1:14">
      <c r="A6" s="13" t="s">
        <v>82</v>
      </c>
      <c r="B6" s="13">
        <v>5</v>
      </c>
      <c r="C6" s="13">
        <f t="shared" ref="C6:C9" si="0">$B$3*B6</f>
        <v>15</v>
      </c>
      <c r="D6" s="13">
        <f>C6*2</f>
        <v>30</v>
      </c>
      <c r="E6" s="13">
        <f>AVERAGE(50,95)</f>
        <v>72.5</v>
      </c>
      <c r="F6" s="13">
        <f>E6*D6*365</f>
        <v>793875</v>
      </c>
      <c r="G6" s="13">
        <f>AVERAGE(3000,5500)</f>
        <v>4250</v>
      </c>
      <c r="H6" s="13">
        <f>G6*D6*365/1000</f>
        <v>46537.5</v>
      </c>
      <c r="J6" s="13"/>
      <c r="K6" s="13"/>
      <c r="L6" s="13" t="s">
        <v>43</v>
      </c>
      <c r="M6" s="13" t="s">
        <v>47</v>
      </c>
      <c r="N6" s="13"/>
    </row>
    <row r="7" spans="1:14">
      <c r="A7" s="13" t="s">
        <v>83</v>
      </c>
      <c r="B7" s="13">
        <v>15</v>
      </c>
      <c r="C7" s="13">
        <f t="shared" si="0"/>
        <v>45</v>
      </c>
      <c r="D7" s="13">
        <f>C7*2</f>
        <v>90</v>
      </c>
      <c r="E7" s="13">
        <f>AVERAGE(135,196)</f>
        <v>165.5</v>
      </c>
      <c r="F7" s="13">
        <f t="shared" ref="F7:F9" si="1">E7*D7*365</f>
        <v>5436675</v>
      </c>
      <c r="G7" s="13">
        <f>AVERAGE(5500,8000)</f>
        <v>6750</v>
      </c>
      <c r="H7" s="13">
        <f t="shared" ref="H7:H9" si="2">G7*D7*365/1000</f>
        <v>221737.5</v>
      </c>
      <c r="J7" s="13" t="s">
        <v>38</v>
      </c>
      <c r="K7" s="13"/>
      <c r="L7" s="13" t="s">
        <v>46</v>
      </c>
      <c r="M7" s="13">
        <f>AVERAGE(200,350)</f>
        <v>275</v>
      </c>
      <c r="N7" s="13"/>
    </row>
    <row r="8" spans="1:14">
      <c r="A8" s="13" t="s">
        <v>84</v>
      </c>
      <c r="B8" s="13">
        <v>7</v>
      </c>
      <c r="C8" s="13">
        <f t="shared" si="0"/>
        <v>21</v>
      </c>
      <c r="D8" s="13">
        <f>C8*4</f>
        <v>84</v>
      </c>
      <c r="E8" s="13">
        <f>AVERAGE(50,95)</f>
        <v>72.5</v>
      </c>
      <c r="F8" s="13">
        <f t="shared" si="1"/>
        <v>2222850</v>
      </c>
      <c r="G8" s="13">
        <f>AVERAGE(3000,5500)</f>
        <v>4250</v>
      </c>
      <c r="H8" s="13">
        <f t="shared" si="2"/>
        <v>130305</v>
      </c>
      <c r="J8" s="31">
        <f>'Calculations Home'!A8</f>
        <v>0.75</v>
      </c>
      <c r="K8" s="13"/>
      <c r="L8" s="13" t="s">
        <v>48</v>
      </c>
      <c r="M8" s="13">
        <f>AVERAGE(400,600)</f>
        <v>500</v>
      </c>
      <c r="N8" s="13"/>
    </row>
    <row r="9" spans="1:14">
      <c r="A9" s="13" t="s">
        <v>85</v>
      </c>
      <c r="B9" s="13">
        <v>3</v>
      </c>
      <c r="C9" s="13">
        <f t="shared" si="0"/>
        <v>9</v>
      </c>
      <c r="D9" s="13">
        <f>C9*4</f>
        <v>36</v>
      </c>
      <c r="E9" s="13">
        <f>AVERAGE(135,196)</f>
        <v>165.5</v>
      </c>
      <c r="F9" s="13">
        <f t="shared" si="1"/>
        <v>2174670</v>
      </c>
      <c r="G9" s="13">
        <f>AVERAGE(5500,8000)</f>
        <v>6750</v>
      </c>
      <c r="H9" s="13">
        <f t="shared" si="2"/>
        <v>88695</v>
      </c>
      <c r="J9" s="13" t="s">
        <v>39</v>
      </c>
      <c r="K9" s="13"/>
      <c r="L9" s="13"/>
      <c r="M9" s="13"/>
      <c r="N9" s="13"/>
    </row>
    <row r="10" spans="1:14">
      <c r="A10" s="13"/>
      <c r="B10" s="13"/>
      <c r="C10" s="13"/>
      <c r="D10" s="13"/>
      <c r="E10" s="13"/>
      <c r="F10" s="13">
        <f>SUM(F6:F9)</f>
        <v>10628070</v>
      </c>
      <c r="G10" s="13"/>
      <c r="H10" s="13">
        <f>SUM(H6:H9)</f>
        <v>487275</v>
      </c>
      <c r="J10" s="31">
        <f>'Calculations Home'!A11</f>
        <v>0.5</v>
      </c>
      <c r="K10" s="13"/>
      <c r="L10" s="13" t="s">
        <v>49</v>
      </c>
      <c r="M10" s="13" t="s">
        <v>59</v>
      </c>
      <c r="N10" s="13"/>
    </row>
    <row r="11" spans="1:14">
      <c r="A11" s="13" t="s">
        <v>86</v>
      </c>
      <c r="B11" s="13">
        <v>1</v>
      </c>
      <c r="C11" s="13"/>
      <c r="D11" s="13"/>
      <c r="E11" s="13"/>
      <c r="F11" s="13"/>
      <c r="G11" s="13"/>
      <c r="H11" s="13"/>
      <c r="J11" s="13" t="s">
        <v>40</v>
      </c>
      <c r="K11" s="13"/>
      <c r="L11" s="13"/>
      <c r="M11" s="13">
        <f>AVERAGE(700,1000)/300</f>
        <v>2.8333333333333335</v>
      </c>
      <c r="N11" s="13"/>
    </row>
    <row r="12" spans="1:14">
      <c r="A12" s="13" t="s">
        <v>81</v>
      </c>
      <c r="B12" s="13">
        <v>10</v>
      </c>
      <c r="C12" s="13">
        <v>10</v>
      </c>
      <c r="D12" s="13"/>
      <c r="E12" s="13"/>
      <c r="F12" s="13"/>
      <c r="G12" s="13"/>
      <c r="H12" s="13"/>
      <c r="J12" s="13">
        <f ca="1">'Calculations Home'!A14</f>
        <v>1549.9824099999996</v>
      </c>
      <c r="K12" s="13"/>
      <c r="L12" s="13"/>
      <c r="M12" s="13"/>
      <c r="N12" s="13"/>
    </row>
    <row r="13" spans="1:14" ht="30">
      <c r="A13" s="13" t="s">
        <v>79</v>
      </c>
      <c r="B13" s="13">
        <v>6</v>
      </c>
      <c r="C13" s="13"/>
      <c r="D13" s="13"/>
      <c r="E13" s="13"/>
      <c r="F13" s="13"/>
      <c r="G13" s="13"/>
      <c r="H13" s="13"/>
      <c r="J13" s="13" t="s">
        <v>41</v>
      </c>
      <c r="K13" s="13"/>
      <c r="L13" s="14" t="s">
        <v>54</v>
      </c>
      <c r="M13" s="13">
        <v>20</v>
      </c>
      <c r="N13" s="13"/>
    </row>
    <row r="14" spans="1:14" s="15" customFormat="1">
      <c r="A14" s="16" t="s">
        <v>90</v>
      </c>
      <c r="B14" s="16">
        <v>5</v>
      </c>
      <c r="C14" s="16"/>
      <c r="D14" s="16">
        <v>60</v>
      </c>
      <c r="E14" s="16">
        <f>AVERAGE(E9,E8)</f>
        <v>119</v>
      </c>
      <c r="F14" s="16">
        <f>E14*D14*365</f>
        <v>2606100</v>
      </c>
      <c r="G14" s="16">
        <f>AVERAGE(G8,G9)</f>
        <v>5500</v>
      </c>
      <c r="H14" s="16">
        <f>G14*D14*365/1000</f>
        <v>120450</v>
      </c>
      <c r="J14" s="13">
        <v>588</v>
      </c>
      <c r="K14" s="13"/>
      <c r="L14" s="13"/>
      <c r="M14" s="13"/>
      <c r="N14" s="13"/>
    </row>
    <row r="15" spans="1:14">
      <c r="A15" s="17"/>
      <c r="B15" s="17"/>
      <c r="C15" s="17"/>
      <c r="D15" s="18">
        <f>SUM(D5:D14)</f>
        <v>300</v>
      </c>
      <c r="E15" s="18">
        <f>SUM(E6:E14)</f>
        <v>595</v>
      </c>
      <c r="F15" s="18">
        <f>SUM(F14+F10)</f>
        <v>13234170</v>
      </c>
      <c r="G15" s="18"/>
      <c r="H15" s="18">
        <f>SUM(H14,H10)</f>
        <v>607725</v>
      </c>
    </row>
    <row r="17" spans="1:13">
      <c r="M17" s="19"/>
    </row>
    <row r="21" spans="1:13">
      <c r="A21" s="55"/>
      <c r="B21" s="64"/>
      <c r="C21" s="55"/>
      <c r="D21" s="55"/>
    </row>
    <row r="22" spans="1:13">
      <c r="A22" s="55" t="s">
        <v>78</v>
      </c>
      <c r="B22" s="55"/>
      <c r="C22" s="55" t="s">
        <v>80</v>
      </c>
      <c r="D22" s="55" t="s">
        <v>147</v>
      </c>
    </row>
    <row r="23" spans="1:13" ht="30">
      <c r="A23" s="14" t="s">
        <v>146</v>
      </c>
      <c r="B23" s="67">
        <v>30</v>
      </c>
      <c r="C23" s="67">
        <f>$B$3*B23</f>
        <v>90</v>
      </c>
      <c r="D23" s="64"/>
    </row>
    <row r="24" spans="1:13">
      <c r="A24" s="55" t="s">
        <v>82</v>
      </c>
      <c r="B24" s="67">
        <v>5</v>
      </c>
      <c r="C24" s="67">
        <f t="shared" ref="C24:C27" si="3">$B$3*B24</f>
        <v>15</v>
      </c>
      <c r="D24" s="64">
        <f>C24*2</f>
        <v>30</v>
      </c>
    </row>
    <row r="25" spans="1:13">
      <c r="A25" s="55" t="s">
        <v>83</v>
      </c>
      <c r="B25" s="67">
        <v>15</v>
      </c>
      <c r="C25" s="67">
        <f t="shared" si="3"/>
        <v>45</v>
      </c>
      <c r="D25" s="64">
        <f>C25*2</f>
        <v>90</v>
      </c>
    </row>
    <row r="26" spans="1:13">
      <c r="A26" s="55" t="s">
        <v>84</v>
      </c>
      <c r="B26" s="67">
        <v>7</v>
      </c>
      <c r="C26" s="67">
        <f t="shared" si="3"/>
        <v>21</v>
      </c>
      <c r="D26" s="64">
        <f>C26*4</f>
        <v>84</v>
      </c>
    </row>
    <row r="27" spans="1:13">
      <c r="A27" s="55" t="s">
        <v>85</v>
      </c>
      <c r="B27" s="67">
        <v>3</v>
      </c>
      <c r="C27" s="67">
        <f t="shared" si="3"/>
        <v>9</v>
      </c>
      <c r="D27" s="64">
        <f>C27*4</f>
        <v>36</v>
      </c>
    </row>
    <row r="28" spans="1:13">
      <c r="A28" s="55" t="s">
        <v>86</v>
      </c>
      <c r="B28" s="67"/>
      <c r="C28" s="67"/>
      <c r="D28" s="64"/>
    </row>
    <row r="29" spans="1:13">
      <c r="A29" s="55" t="s">
        <v>81</v>
      </c>
      <c r="B29" s="67">
        <v>10</v>
      </c>
      <c r="C29" s="67">
        <v>10</v>
      </c>
      <c r="D29" s="64"/>
    </row>
    <row r="30" spans="1:13">
      <c r="A30" s="55" t="s">
        <v>79</v>
      </c>
      <c r="B30" s="67">
        <v>6</v>
      </c>
      <c r="C30" s="67"/>
      <c r="D30" s="64"/>
    </row>
    <row r="31" spans="1:13" ht="15.75" thickBot="1">
      <c r="A31" s="16" t="s">
        <v>90</v>
      </c>
      <c r="B31" s="68">
        <v>5</v>
      </c>
      <c r="C31" s="68"/>
      <c r="D31" s="65">
        <v>60</v>
      </c>
    </row>
    <row r="32" spans="1:13">
      <c r="A32" s="17"/>
      <c r="B32" s="69"/>
      <c r="C32" s="69"/>
      <c r="D32" s="66">
        <f>SUM(D23:D31)</f>
        <v>300</v>
      </c>
    </row>
  </sheetData>
  <mergeCells count="1">
    <mergeCell ref="L1:N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332A1-ECFE-4E19-8744-E03AB2FB1978}">
  <dimension ref="A1:R28"/>
  <sheetViews>
    <sheetView topLeftCell="B1" workbookViewId="0">
      <selection activeCell="R14" sqref="Q1:R14"/>
    </sheetView>
  </sheetViews>
  <sheetFormatPr defaultColWidth="11.42578125" defaultRowHeight="15"/>
  <cols>
    <col min="1" max="1" width="5.28515625" bestFit="1" customWidth="1"/>
    <col min="2" max="2" width="15.28515625" customWidth="1"/>
    <col min="3" max="3" width="15" customWidth="1"/>
    <col min="4" max="4" width="18.42578125" customWidth="1"/>
    <col min="5" max="5" width="16.42578125" customWidth="1"/>
  </cols>
  <sheetData>
    <row r="1" spans="1:18">
      <c r="A1" s="46"/>
      <c r="B1" s="47" t="s">
        <v>142</v>
      </c>
      <c r="C1" s="47" t="s">
        <v>96</v>
      </c>
      <c r="D1" s="47" t="s">
        <v>128</v>
      </c>
      <c r="E1" s="48" t="s">
        <v>125</v>
      </c>
      <c r="Q1" s="59"/>
      <c r="R1" s="59" t="s">
        <v>145</v>
      </c>
    </row>
    <row r="2" spans="1:18">
      <c r="A2" s="47" t="s">
        <v>0</v>
      </c>
      <c r="B2" s="49">
        <f ca="1">'Irradiance d'!B2/1000</f>
        <v>52.440619999999996</v>
      </c>
      <c r="C2" s="49">
        <v>63304.72</v>
      </c>
      <c r="D2" s="49">
        <f ca="1">B2*'Calculation Hotel'!$J$10*'Calculation Hotel'!$J$14</f>
        <v>15417.542279999998</v>
      </c>
      <c r="E2" s="48">
        <f ca="1">D2/C2</f>
        <v>0.24354490913157814</v>
      </c>
      <c r="Q2" s="60" t="s">
        <v>0</v>
      </c>
      <c r="R2" s="63">
        <v>0.24359777744712185</v>
      </c>
    </row>
    <row r="3" spans="1:18">
      <c r="A3" s="47" t="s">
        <v>16</v>
      </c>
      <c r="B3" s="49">
        <f ca="1">'Irradiance d'!G2/1000</f>
        <v>62.303589999999993</v>
      </c>
      <c r="C3" s="49">
        <v>57178.46</v>
      </c>
      <c r="D3" s="49">
        <f ca="1">B3*'Calculation Hotel'!$J$10*'Calculation Hotel'!$J$14</f>
        <v>18317.255459999997</v>
      </c>
      <c r="E3" s="48">
        <f t="shared" ref="E3:E13" ca="1" si="0">D3/C3</f>
        <v>0.32035237500275449</v>
      </c>
      <c r="Q3" s="60" t="s">
        <v>16</v>
      </c>
      <c r="R3" s="63">
        <v>0.32042191655263624</v>
      </c>
    </row>
    <row r="4" spans="1:18">
      <c r="A4" s="47" t="s">
        <v>113</v>
      </c>
      <c r="B4" s="49">
        <f ca="1">'Irradiance d'!L2/1000</f>
        <v>109.40368000000002</v>
      </c>
      <c r="C4" s="49">
        <v>60854.2</v>
      </c>
      <c r="D4" s="49">
        <f ca="1">B4*'Calculation Hotel'!$J$10*'Calculation Hotel'!$J$14</f>
        <v>32164.681920000006</v>
      </c>
      <c r="E4" s="48">
        <f t="shared" ca="1" si="0"/>
        <v>0.52855319632827324</v>
      </c>
      <c r="Q4" s="60" t="s">
        <v>113</v>
      </c>
      <c r="R4" s="63">
        <v>0.52866793375910182</v>
      </c>
    </row>
    <row r="5" spans="1:18">
      <c r="A5" s="47" t="s">
        <v>17</v>
      </c>
      <c r="B5" s="49">
        <f ca="1">'Irradiance d'!Q2/1000</f>
        <v>150.04528999999997</v>
      </c>
      <c r="C5" s="49">
        <v>55136.32</v>
      </c>
      <c r="D5" s="49">
        <f ca="1">B5*'Calculation Hotel'!$J$10*'Calculation Hotel'!$J$14</f>
        <v>44113.315259999988</v>
      </c>
      <c r="E5" s="48">
        <f t="shared" ca="1" si="0"/>
        <v>0.8000772496242039</v>
      </c>
      <c r="Q5" s="60" t="s">
        <v>17</v>
      </c>
      <c r="R5" s="63">
        <v>0.80025092903570683</v>
      </c>
    </row>
    <row r="6" spans="1:18">
      <c r="A6" s="47" t="s">
        <v>18</v>
      </c>
      <c r="B6" s="49">
        <f ca="1">'Irradiance d'!V2/1000</f>
        <v>155.83592999999996</v>
      </c>
      <c r="C6" s="49">
        <v>56974.19</v>
      </c>
      <c r="D6" s="49">
        <f ca="1">B6*'Calculation Hotel'!$J$10*'Calculation Hotel'!$J$14</f>
        <v>45815.763419999988</v>
      </c>
      <c r="E6" s="48">
        <f t="shared" ca="1" si="0"/>
        <v>0.80414944767095398</v>
      </c>
      <c r="Q6" s="60" t="s">
        <v>18</v>
      </c>
      <c r="R6" s="63">
        <v>0.80432401106829765</v>
      </c>
    </row>
    <row r="7" spans="1:18">
      <c r="A7" s="47" t="s">
        <v>19</v>
      </c>
      <c r="B7" s="49">
        <f ca="1">'Irradiance d'!AA2/1000</f>
        <v>231.91245999999995</v>
      </c>
      <c r="C7" s="49">
        <v>53094.239999999998</v>
      </c>
      <c r="D7" s="49">
        <f ca="1">B7*'Calculation Hotel'!$J$10*'Calculation Hotel'!$J$14</f>
        <v>68182.263239999986</v>
      </c>
      <c r="E7" s="48">
        <f t="shared" ca="1" si="0"/>
        <v>1.2841743895383</v>
      </c>
      <c r="Q7" s="60" t="s">
        <v>19</v>
      </c>
      <c r="R7" s="63">
        <v>1.2844531559353534</v>
      </c>
    </row>
    <row r="8" spans="1:18">
      <c r="A8" s="47" t="s">
        <v>20</v>
      </c>
      <c r="B8" s="49">
        <f ca="1">'Irradiance d'!AF2/1000</f>
        <v>234.37075000000002</v>
      </c>
      <c r="C8" s="49">
        <v>50643.76</v>
      </c>
      <c r="D8" s="49">
        <f ca="1">B8*'Calculation Hotel'!$J$10*'Calculation Hotel'!$J$14</f>
        <v>68905.000500000009</v>
      </c>
      <c r="E8" s="48">
        <f t="shared" ca="1" si="0"/>
        <v>1.3605822415239313</v>
      </c>
      <c r="Q8" s="60" t="s">
        <v>20</v>
      </c>
      <c r="R8" s="63">
        <v>1.3608775944078184</v>
      </c>
    </row>
    <row r="9" spans="1:18">
      <c r="A9" s="47" t="s">
        <v>21</v>
      </c>
      <c r="B9" s="49">
        <f ca="1">'Irradiance d'!AK2/1000</f>
        <v>194.32920999999999</v>
      </c>
      <c r="C9" s="49">
        <v>50643.76</v>
      </c>
      <c r="D9" s="49">
        <f ca="1">B9*'Calculation Hotel'!$J$10*'Calculation Hotel'!$J$14</f>
        <v>57132.78774</v>
      </c>
      <c r="E9" s="48">
        <f t="shared" ca="1" si="0"/>
        <v>1.1281308445502467</v>
      </c>
      <c r="Q9" s="60" t="s">
        <v>21</v>
      </c>
      <c r="R9" s="63">
        <v>1.1283757372793821</v>
      </c>
    </row>
    <row r="10" spans="1:18">
      <c r="A10" s="47" t="s">
        <v>22</v>
      </c>
      <c r="B10" s="49">
        <f ca="1">'Irradiance d'!AP2/1000</f>
        <v>139.37784999999997</v>
      </c>
      <c r="C10" s="49">
        <v>50643.76</v>
      </c>
      <c r="D10" s="49">
        <f ca="1">B10*'Calculation Hotel'!$J$10*'Calculation Hotel'!$J$14</f>
        <v>40977.087899999991</v>
      </c>
      <c r="E10" s="48">
        <f t="shared" ca="1" si="0"/>
        <v>0.8091241230903865</v>
      </c>
      <c r="Q10" s="60" t="s">
        <v>22</v>
      </c>
      <c r="R10" s="63">
        <v>0.80929976638182743</v>
      </c>
    </row>
    <row r="11" spans="1:18">
      <c r="A11" s="47" t="s">
        <v>23</v>
      </c>
      <c r="B11" s="49">
        <f ca="1">'Irradiance d'!AU2/1000</f>
        <v>109.22623000000002</v>
      </c>
      <c r="C11" s="49">
        <v>56974.19</v>
      </c>
      <c r="D11" s="49">
        <f ca="1">B11*'Calculation Hotel'!$J$10*'Calculation Hotel'!$J$14</f>
        <v>32112.511620000005</v>
      </c>
      <c r="E11" s="48">
        <f t="shared" ca="1" si="0"/>
        <v>0.56363261364488026</v>
      </c>
      <c r="Q11" s="60" t="s">
        <v>23</v>
      </c>
      <c r="R11" s="63">
        <v>0.56375496605608511</v>
      </c>
    </row>
    <row r="12" spans="1:18">
      <c r="A12" s="47" t="s">
        <v>24</v>
      </c>
      <c r="B12" s="49">
        <f ca="1">'Irradiance d'!AZ2/1000</f>
        <v>65.345919999999992</v>
      </c>
      <c r="C12" s="49">
        <v>55136.32</v>
      </c>
      <c r="D12" s="49">
        <f ca="1">B12*'Calculation Hotel'!$J$10*'Calculation Hotel'!$J$14</f>
        <v>19211.70048</v>
      </c>
      <c r="E12" s="48">
        <f t="shared" ca="1" si="0"/>
        <v>0.34844002066151675</v>
      </c>
      <c r="Q12" s="60" t="s">
        <v>24</v>
      </c>
      <c r="R12" s="63">
        <v>0.34851565942984936</v>
      </c>
    </row>
    <row r="13" spans="1:18" ht="15.75" thickBot="1">
      <c r="A13" s="50" t="s">
        <v>25</v>
      </c>
      <c r="B13" s="51">
        <f ca="1">'Irradiance d'!BE2/1000</f>
        <v>45.39088000000001</v>
      </c>
      <c r="C13" s="51">
        <v>59220.51</v>
      </c>
      <c r="D13" s="51">
        <f ca="1">B13*'Calculation Hotel'!$J$10*'Calculation Hotel'!$J$14</f>
        <v>13344.918720000003</v>
      </c>
      <c r="E13" s="52">
        <f t="shared" ca="1" si="0"/>
        <v>0.22534285368363094</v>
      </c>
      <c r="Q13" s="61" t="s">
        <v>25</v>
      </c>
      <c r="R13" s="63">
        <v>0.22539177072786951</v>
      </c>
    </row>
    <row r="14" spans="1:18">
      <c r="A14" s="35" t="s">
        <v>80</v>
      </c>
      <c r="B14" s="39">
        <f ca="1">SUM(B2:B13)</f>
        <v>1549.9824099999996</v>
      </c>
      <c r="C14" s="53">
        <v>607725</v>
      </c>
      <c r="D14" s="39">
        <f ca="1">SUM(D2:D13)</f>
        <v>455694.82854000002</v>
      </c>
      <c r="E14" s="43">
        <f ca="1">D14/C14</f>
        <v>0.74983722660742935</v>
      </c>
      <c r="Q14" s="62" t="s">
        <v>80</v>
      </c>
      <c r="R14" s="63">
        <v>0.75000000000000022</v>
      </c>
    </row>
    <row r="15" spans="1:18">
      <c r="B15" s="57" t="s">
        <v>143</v>
      </c>
      <c r="C15" s="57" t="s">
        <v>127</v>
      </c>
      <c r="D15" s="57" t="s">
        <v>144</v>
      </c>
    </row>
    <row r="17" spans="2:2">
      <c r="B17">
        <f ca="1">B2*588</f>
        <v>30835.084559999996</v>
      </c>
    </row>
    <row r="18" spans="2:2">
      <c r="B18">
        <f t="shared" ref="B18:B28" ca="1" si="1">B3*588</f>
        <v>36634.510919999993</v>
      </c>
    </row>
    <row r="19" spans="2:2">
      <c r="B19">
        <f t="shared" ca="1" si="1"/>
        <v>64329.363840000013</v>
      </c>
    </row>
    <row r="20" spans="2:2">
      <c r="B20">
        <f t="shared" ca="1" si="1"/>
        <v>88226.630519999977</v>
      </c>
    </row>
    <row r="21" spans="2:2">
      <c r="B21">
        <f t="shared" ca="1" si="1"/>
        <v>91631.526839999977</v>
      </c>
    </row>
    <row r="22" spans="2:2">
      <c r="B22">
        <f t="shared" ca="1" si="1"/>
        <v>136364.52647999997</v>
      </c>
    </row>
    <row r="23" spans="2:2">
      <c r="B23">
        <f t="shared" ca="1" si="1"/>
        <v>137810.00100000002</v>
      </c>
    </row>
    <row r="24" spans="2:2">
      <c r="B24">
        <f t="shared" ca="1" si="1"/>
        <v>114265.57548</v>
      </c>
    </row>
    <row r="25" spans="2:2">
      <c r="B25">
        <f t="shared" ca="1" si="1"/>
        <v>81954.175799999983</v>
      </c>
    </row>
    <row r="26" spans="2:2">
      <c r="B26">
        <f t="shared" ca="1" si="1"/>
        <v>64225.02324000001</v>
      </c>
    </row>
    <row r="27" spans="2:2">
      <c r="B27">
        <f t="shared" ca="1" si="1"/>
        <v>38423.400959999999</v>
      </c>
    </row>
    <row r="28" spans="2:2">
      <c r="B28">
        <f t="shared" ca="1" si="1"/>
        <v>26689.837440000007</v>
      </c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V27"/>
  <sheetViews>
    <sheetView workbookViewId="0">
      <selection activeCell="I2" sqref="I2"/>
    </sheetView>
  </sheetViews>
  <sheetFormatPr defaultColWidth="9" defaultRowHeight="15"/>
  <cols>
    <col min="1" max="1" width="30.7109375" style="20" customWidth="1"/>
    <col min="2" max="2" width="20.28515625" style="20" customWidth="1"/>
    <col min="3" max="3" width="11.28515625" style="20" customWidth="1"/>
    <col min="4" max="4" width="12.7109375" style="20" customWidth="1"/>
    <col min="5" max="5" width="11.5703125" style="20" customWidth="1"/>
    <col min="6" max="6" width="15" style="20" bestFit="1" customWidth="1"/>
    <col min="7" max="7" width="11.5703125" style="20" customWidth="1"/>
    <col min="8" max="8" width="25.7109375" style="20" bestFit="1" customWidth="1"/>
    <col min="9" max="10" width="11.5703125" style="20" customWidth="1"/>
    <col min="11" max="11" width="22.28515625" style="20" bestFit="1" customWidth="1"/>
    <col min="12" max="12" width="21.7109375" style="20" bestFit="1" customWidth="1"/>
    <col min="13" max="256" width="11.5703125" style="20" customWidth="1"/>
  </cols>
  <sheetData>
    <row r="1" spans="1:12">
      <c r="A1" s="80" t="s">
        <v>106</v>
      </c>
      <c r="B1" s="80"/>
      <c r="C1" s="80"/>
      <c r="D1" s="80"/>
      <c r="E1" s="21"/>
      <c r="F1" s="21"/>
      <c r="H1" s="81" t="s">
        <v>148</v>
      </c>
      <c r="I1" s="81"/>
      <c r="K1" s="72"/>
      <c r="L1" s="70" t="s">
        <v>62</v>
      </c>
    </row>
    <row r="2" spans="1:12">
      <c r="A2" s="21"/>
      <c r="B2" s="21"/>
      <c r="C2" s="21"/>
      <c r="D2" s="21" t="s">
        <v>45</v>
      </c>
      <c r="E2" s="21"/>
      <c r="F2" s="21"/>
      <c r="H2" s="20" t="s">
        <v>136</v>
      </c>
      <c r="I2" s="71">
        <v>588</v>
      </c>
      <c r="K2" s="72" t="s">
        <v>43</v>
      </c>
      <c r="L2" s="74">
        <v>161700</v>
      </c>
    </row>
    <row r="3" spans="1:12">
      <c r="A3" s="19" t="s">
        <v>135</v>
      </c>
      <c r="B3" s="21" t="s">
        <v>56</v>
      </c>
      <c r="C3" s="21">
        <v>588</v>
      </c>
      <c r="D3" s="21">
        <f>'Calculations Home'!E2*C3</f>
        <v>161700</v>
      </c>
      <c r="E3" s="21"/>
      <c r="F3" s="21"/>
      <c r="H3" s="20" t="s">
        <v>149</v>
      </c>
      <c r="I3" s="20">
        <v>434350</v>
      </c>
      <c r="K3" s="72" t="s">
        <v>63</v>
      </c>
      <c r="L3" s="74">
        <v>1230658.3333333335</v>
      </c>
    </row>
    <row r="4" spans="1:12">
      <c r="A4" s="21"/>
      <c r="B4" s="21" t="s">
        <v>57</v>
      </c>
      <c r="C4" s="21">
        <f>'Calculation Hotel'!J2</f>
        <v>434350</v>
      </c>
      <c r="D4" s="21">
        <f>C4*'Calculations Home'!E6</f>
        <v>1230658.3333333335</v>
      </c>
      <c r="E4" s="21"/>
      <c r="F4" s="21"/>
      <c r="H4" s="56" t="s">
        <v>150</v>
      </c>
      <c r="I4" s="71">
        <v>20</v>
      </c>
      <c r="K4" s="72" t="s">
        <v>44</v>
      </c>
      <c r="L4" s="74">
        <v>150000</v>
      </c>
    </row>
    <row r="5" spans="1:12">
      <c r="A5" s="21"/>
      <c r="B5" s="21"/>
      <c r="C5" s="21"/>
      <c r="D5" s="21"/>
      <c r="E5" s="21"/>
      <c r="F5" s="21"/>
      <c r="H5" s="56" t="s">
        <v>138</v>
      </c>
      <c r="I5" s="20">
        <v>455694.82854000002</v>
      </c>
      <c r="K5" s="72" t="s">
        <v>64</v>
      </c>
      <c r="L5" s="74">
        <v>100000</v>
      </c>
    </row>
    <row r="6" spans="1:12">
      <c r="A6" s="21" t="s">
        <v>50</v>
      </c>
      <c r="B6" s="21"/>
      <c r="C6" s="21"/>
      <c r="D6" s="21">
        <v>5000</v>
      </c>
      <c r="E6" s="21"/>
      <c r="F6" s="21"/>
      <c r="K6" s="72"/>
      <c r="L6" s="53" t="s">
        <v>65</v>
      </c>
    </row>
    <row r="7" spans="1:12" ht="15.75" thickBot="1">
      <c r="A7" s="21" t="s">
        <v>60</v>
      </c>
      <c r="B7" s="21" t="s">
        <v>61</v>
      </c>
      <c r="C7" s="21">
        <v>20</v>
      </c>
      <c r="D7" s="21"/>
      <c r="E7" s="21"/>
      <c r="F7" s="21"/>
      <c r="K7" s="73" t="s">
        <v>50</v>
      </c>
      <c r="L7" s="74">
        <v>5000</v>
      </c>
    </row>
    <row r="8" spans="1:12">
      <c r="A8" s="21" t="s">
        <v>73</v>
      </c>
      <c r="B8" s="21" t="s">
        <v>69</v>
      </c>
      <c r="C8" s="21">
        <f ca="1">'Annual Hotel'!D14</f>
        <v>455694.82854000002</v>
      </c>
      <c r="D8" s="21"/>
      <c r="E8" s="21"/>
      <c r="F8" s="21"/>
      <c r="K8" s="72" t="s">
        <v>80</v>
      </c>
      <c r="L8" s="74">
        <f>B15+B18</f>
        <v>1647358.3333333335</v>
      </c>
    </row>
    <row r="9" spans="1:12">
      <c r="A9" s="21"/>
      <c r="B9" s="21"/>
      <c r="C9" s="21"/>
      <c r="D9" s="21"/>
      <c r="E9" s="21"/>
      <c r="F9" s="21"/>
    </row>
    <row r="10" spans="1:12" ht="30">
      <c r="A10" s="21"/>
      <c r="B10" s="22" t="s">
        <v>62</v>
      </c>
      <c r="C10" s="21"/>
      <c r="D10" s="21"/>
      <c r="E10" s="21"/>
      <c r="F10" s="21"/>
    </row>
    <row r="11" spans="1:12">
      <c r="A11" s="21" t="s">
        <v>43</v>
      </c>
      <c r="B11" s="21">
        <f>D3</f>
        <v>161700</v>
      </c>
      <c r="C11" s="21"/>
      <c r="D11" s="21"/>
      <c r="E11" s="21"/>
      <c r="F11" s="21"/>
    </row>
    <row r="12" spans="1:12">
      <c r="A12" s="21" t="s">
        <v>63</v>
      </c>
      <c r="B12" s="21">
        <f>D4</f>
        <v>1230658.3333333335</v>
      </c>
      <c r="C12" s="21"/>
      <c r="D12" s="21"/>
      <c r="E12" s="21"/>
      <c r="F12" s="21"/>
    </row>
    <row r="13" spans="1:12">
      <c r="A13" s="21" t="s">
        <v>44</v>
      </c>
      <c r="B13" s="21">
        <v>150000</v>
      </c>
      <c r="C13" s="21" t="s">
        <v>95</v>
      </c>
      <c r="D13" s="21"/>
      <c r="E13" s="21"/>
      <c r="F13" s="21"/>
    </row>
    <row r="14" spans="1:12" ht="15.75" thickBot="1">
      <c r="A14" s="15" t="s">
        <v>64</v>
      </c>
      <c r="B14" s="15">
        <v>100000</v>
      </c>
      <c r="C14" s="15" t="s">
        <v>95</v>
      </c>
      <c r="D14" s="21"/>
      <c r="E14" s="21"/>
      <c r="F14" s="21"/>
    </row>
    <row r="15" spans="1:12">
      <c r="A15" s="21" t="s">
        <v>66</v>
      </c>
      <c r="B15" s="21">
        <f>SUM(B11:B14)</f>
        <v>1642358.3333333335</v>
      </c>
      <c r="C15" s="21"/>
      <c r="D15" s="21"/>
      <c r="E15" s="21"/>
      <c r="F15" s="21"/>
    </row>
    <row r="16" spans="1:12">
      <c r="A16" s="54"/>
      <c r="B16" s="53" t="s">
        <v>65</v>
      </c>
      <c r="C16" s="54"/>
      <c r="D16" s="21"/>
      <c r="E16" s="21"/>
      <c r="F16" s="21"/>
    </row>
    <row r="17" spans="1:6" ht="15.75" thickBot="1">
      <c r="A17" s="15" t="s">
        <v>50</v>
      </c>
      <c r="B17" s="15">
        <f>D6</f>
        <v>5000</v>
      </c>
      <c r="C17" s="15" t="s">
        <v>101</v>
      </c>
      <c r="D17" s="21"/>
      <c r="E17" s="21"/>
      <c r="F17" s="21"/>
    </row>
    <row r="18" spans="1:6">
      <c r="A18" s="21" t="s">
        <v>66</v>
      </c>
      <c r="B18" s="21">
        <f>SUM(B17:B17)</f>
        <v>5000</v>
      </c>
      <c r="C18" s="21"/>
      <c r="D18" s="21"/>
      <c r="E18" s="21"/>
      <c r="F18" s="21"/>
    </row>
    <row r="19" spans="1:6">
      <c r="A19" s="21"/>
      <c r="B19" s="21"/>
      <c r="C19" s="21"/>
      <c r="D19" s="21"/>
      <c r="E19" s="21"/>
      <c r="F19" s="21"/>
    </row>
    <row r="20" spans="1:6">
      <c r="A20" s="21"/>
      <c r="B20" s="21" t="s">
        <v>78</v>
      </c>
      <c r="C20" s="21"/>
      <c r="D20" s="21"/>
      <c r="E20" s="21"/>
      <c r="F20" s="21"/>
    </row>
    <row r="21" spans="1:6">
      <c r="A21" s="23" t="s">
        <v>67</v>
      </c>
      <c r="B21" s="24">
        <f>B15+B18*C7</f>
        <v>1742358.3333333335</v>
      </c>
      <c r="C21" s="21"/>
      <c r="D21" s="21"/>
      <c r="E21" s="21"/>
      <c r="F21" s="21"/>
    </row>
    <row r="22" spans="1:6">
      <c r="A22" s="23" t="s">
        <v>68</v>
      </c>
      <c r="B22" s="24">
        <f>B21/C7</f>
        <v>87117.916666666672</v>
      </c>
      <c r="C22" s="21"/>
      <c r="D22" s="21"/>
      <c r="E22" s="21"/>
      <c r="F22" s="21"/>
    </row>
    <row r="23" spans="1:6">
      <c r="A23" s="23" t="s">
        <v>70</v>
      </c>
      <c r="B23" s="24">
        <f ca="1">B22/C8</f>
        <v>0.19117600466475257</v>
      </c>
      <c r="C23" s="21"/>
      <c r="D23" s="21"/>
      <c r="E23" s="21"/>
      <c r="F23" s="21"/>
    </row>
    <row r="24" spans="1:6">
      <c r="A24" s="23" t="s">
        <v>72</v>
      </c>
      <c r="B24" s="24">
        <f ca="1">C8/C3</f>
        <v>774.99120500000004</v>
      </c>
      <c r="C24" s="21"/>
      <c r="D24" s="21"/>
      <c r="E24" s="21"/>
      <c r="F24" s="21"/>
    </row>
    <row r="25" spans="1:6">
      <c r="A25" s="23" t="s">
        <v>74</v>
      </c>
      <c r="B25" s="24">
        <f>B21/C3</f>
        <v>2963.1944444444448</v>
      </c>
      <c r="C25" s="21"/>
      <c r="D25" s="21"/>
      <c r="E25" s="21"/>
      <c r="F25" s="21"/>
    </row>
    <row r="26" spans="1:6">
      <c r="A26" s="23" t="s">
        <v>93</v>
      </c>
      <c r="B26" s="24">
        <f>'Calculation Hotel'!F15</f>
        <v>13234170</v>
      </c>
      <c r="C26" s="21"/>
      <c r="D26" s="21"/>
      <c r="E26" s="21"/>
      <c r="F26" s="21"/>
    </row>
    <row r="27" spans="1:6">
      <c r="D27" s="21"/>
      <c r="E27" s="21"/>
      <c r="F27" s="21"/>
    </row>
  </sheetData>
  <mergeCells count="2">
    <mergeCell ref="A1:D1"/>
    <mergeCell ref="H1:I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10</vt:i4>
      </vt:variant>
    </vt:vector>
  </HeadingPairs>
  <TitlesOfParts>
    <vt:vector size="10" baseType="lpstr">
      <vt:lpstr>Demand</vt:lpstr>
      <vt:lpstr>Irradiance h</vt:lpstr>
      <vt:lpstr>Irradiance d</vt:lpstr>
      <vt:lpstr>Annual Home</vt:lpstr>
      <vt:lpstr>Calculations Home</vt:lpstr>
      <vt:lpstr>House System</vt:lpstr>
      <vt:lpstr>Calculation Hotel</vt:lpstr>
      <vt:lpstr>Annual Hotel</vt:lpstr>
      <vt:lpstr>Hotel System</vt:lpstr>
      <vt:lpstr>Result</vt:lpstr>
    </vt:vector>
  </TitlesOfParts>
  <Company>FCUL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Brito</dc:creator>
  <cp:lastModifiedBy>Rui Caldeira</cp:lastModifiedBy>
  <dcterms:created xsi:type="dcterms:W3CDTF">2009-03-21T15:45:37Z</dcterms:created>
  <dcterms:modified xsi:type="dcterms:W3CDTF">2020-03-25T15:18:00Z</dcterms:modified>
</cp:coreProperties>
</file>